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matullah\Desktop\RFP for BCP&amp;IT Security\BCP\"/>
    </mc:Choice>
  </mc:AlternateContent>
  <bookViews>
    <workbookView xWindow="0" yWindow="0" windowWidth="20490" windowHeight="7620"/>
  </bookViews>
  <sheets>
    <sheet name="Instructions" sheetId="4" r:id="rId1"/>
    <sheet name="LoE Chart" sheetId="1" r:id="rId2"/>
    <sheet name="Budget" sheetId="2" r:id="rId3"/>
    <sheet name="Sheet3" sheetId="3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A5" i="2" l="1"/>
  <c r="C34" i="2"/>
  <c r="C35" i="2"/>
  <c r="C33" i="2"/>
  <c r="C30" i="2"/>
  <c r="C31" i="2"/>
  <c r="C29" i="2"/>
  <c r="C26" i="2"/>
  <c r="C27" i="2"/>
  <c r="C25" i="2"/>
  <c r="C22" i="2"/>
  <c r="C23" i="2"/>
  <c r="C21" i="2"/>
  <c r="C18" i="2"/>
  <c r="C19" i="2"/>
  <c r="C17" i="2"/>
  <c r="C14" i="2"/>
  <c r="C15" i="2"/>
  <c r="C13" i="2"/>
  <c r="B32" i="2"/>
  <c r="B28" i="2"/>
  <c r="B24" i="2"/>
  <c r="B20" i="2"/>
  <c r="B16" i="2"/>
  <c r="B12" i="2"/>
  <c r="H84" i="2"/>
  <c r="H83" i="2"/>
  <c r="H82" i="2"/>
  <c r="H81" i="2"/>
  <c r="H80" i="2"/>
  <c r="H79" i="2"/>
  <c r="H78" i="2"/>
  <c r="H77" i="2"/>
  <c r="H76" i="2"/>
  <c r="H75" i="2"/>
  <c r="F75" i="2"/>
  <c r="H74" i="2"/>
  <c r="F74" i="2"/>
  <c r="H73" i="2"/>
  <c r="F73" i="2"/>
  <c r="H72" i="2"/>
  <c r="F72" i="2"/>
  <c r="H71" i="2"/>
  <c r="F71" i="2"/>
  <c r="F69" i="2"/>
  <c r="H68" i="2"/>
  <c r="F68" i="2"/>
  <c r="H67" i="2"/>
  <c r="F67" i="2"/>
  <c r="H66" i="2"/>
  <c r="F66" i="2"/>
  <c r="H65" i="2"/>
  <c r="H69" i="2" s="1"/>
  <c r="F65" i="2"/>
  <c r="H63" i="2"/>
  <c r="F63" i="2"/>
  <c r="H62" i="2"/>
  <c r="F62" i="2"/>
  <c r="H59" i="2"/>
  <c r="F59" i="2"/>
  <c r="H58" i="2"/>
  <c r="F58" i="2"/>
  <c r="H57" i="2"/>
  <c r="F57" i="2"/>
  <c r="H56" i="2"/>
  <c r="F56" i="2"/>
  <c r="H54" i="2"/>
  <c r="F54" i="2"/>
  <c r="H53" i="2"/>
  <c r="F53" i="2"/>
  <c r="H52" i="2"/>
  <c r="F52" i="2"/>
  <c r="H50" i="2"/>
  <c r="H49" i="2"/>
  <c r="H47" i="2"/>
  <c r="F47" i="2"/>
  <c r="H46" i="2"/>
  <c r="F46" i="2"/>
  <c r="H45" i="2"/>
  <c r="F45" i="2"/>
  <c r="H44" i="2"/>
  <c r="F44" i="2"/>
  <c r="A2" i="2"/>
  <c r="J35" i="1"/>
  <c r="I35" i="1"/>
  <c r="H35" i="1"/>
  <c r="G35" i="1"/>
  <c r="F35" i="1"/>
  <c r="E35" i="1"/>
  <c r="D35" i="1"/>
  <c r="K34" i="1"/>
  <c r="E35" i="2" s="1"/>
  <c r="F35" i="2" s="1"/>
  <c r="K33" i="1"/>
  <c r="E34" i="2" s="1"/>
  <c r="K32" i="1"/>
  <c r="E33" i="2" s="1"/>
  <c r="K30" i="1"/>
  <c r="E31" i="2" s="1"/>
  <c r="H31" i="2" s="1"/>
  <c r="K29" i="1"/>
  <c r="E30" i="2" s="1"/>
  <c r="H30" i="2" s="1"/>
  <c r="K28" i="1"/>
  <c r="E29" i="2" s="1"/>
  <c r="H29" i="2" s="1"/>
  <c r="K26" i="1"/>
  <c r="E27" i="2" s="1"/>
  <c r="H27" i="2" s="1"/>
  <c r="K25" i="1"/>
  <c r="E26" i="2" s="1"/>
  <c r="H26" i="2" s="1"/>
  <c r="K24" i="1"/>
  <c r="E25" i="2" s="1"/>
  <c r="K22" i="1"/>
  <c r="E23" i="2" s="1"/>
  <c r="H23" i="2" s="1"/>
  <c r="K21" i="1"/>
  <c r="E22" i="2" s="1"/>
  <c r="H22" i="2" s="1"/>
  <c r="K20" i="1"/>
  <c r="E21" i="2" s="1"/>
  <c r="H21" i="2" s="1"/>
  <c r="K18" i="1"/>
  <c r="E19" i="2" s="1"/>
  <c r="F19" i="2" s="1"/>
  <c r="K17" i="1"/>
  <c r="E18" i="2" s="1"/>
  <c r="K16" i="1"/>
  <c r="E17" i="2" s="1"/>
  <c r="F17" i="2" s="1"/>
  <c r="K14" i="1"/>
  <c r="E15" i="2" s="1"/>
  <c r="H15" i="2" s="1"/>
  <c r="K13" i="1"/>
  <c r="E14" i="2" s="1"/>
  <c r="H14" i="2" s="1"/>
  <c r="K12" i="1"/>
  <c r="E13" i="2" s="1"/>
  <c r="K11" i="1"/>
  <c r="A5" i="1"/>
  <c r="H33" i="2" l="1"/>
  <c r="F33" i="2"/>
  <c r="F18" i="2"/>
  <c r="H18" i="2"/>
  <c r="F34" i="2"/>
  <c r="H34" i="2"/>
  <c r="H25" i="2"/>
  <c r="F25" i="2"/>
  <c r="H19" i="2"/>
  <c r="H35" i="2"/>
  <c r="F26" i="2"/>
  <c r="I86" i="2"/>
  <c r="E37" i="2"/>
  <c r="F27" i="2"/>
  <c r="H17" i="2"/>
  <c r="K35" i="1"/>
  <c r="F13" i="2"/>
  <c r="F14" i="2"/>
  <c r="F15" i="2"/>
  <c r="F21" i="2"/>
  <c r="F22" i="2"/>
  <c r="F23" i="2"/>
  <c r="F29" i="2"/>
  <c r="F30" i="2"/>
  <c r="F31" i="2"/>
  <c r="H13" i="2"/>
  <c r="I37" i="2" l="1"/>
  <c r="I89" i="2" s="1"/>
</calcChain>
</file>

<file path=xl/sharedStrings.xml><?xml version="1.0" encoding="utf-8"?>
<sst xmlns="http://schemas.openxmlformats.org/spreadsheetml/2006/main" count="98" uniqueCount="64">
  <si>
    <t>NAME OF ORGANISATION</t>
  </si>
  <si>
    <t>PROJECT NAME</t>
  </si>
  <si>
    <t>Level of Effort</t>
  </si>
  <si>
    <t>Fieldwork</t>
  </si>
  <si>
    <t>Performance Category and Level</t>
  </si>
  <si>
    <t>Name</t>
  </si>
  <si>
    <t>Preparation</t>
  </si>
  <si>
    <t>Desk Assessment</t>
  </si>
  <si>
    <t>Travel Days</t>
  </si>
  <si>
    <t>Field Days</t>
  </si>
  <si>
    <t>Report</t>
  </si>
  <si>
    <t>Total</t>
  </si>
  <si>
    <t>Senior Level</t>
  </si>
  <si>
    <t>Mid-Level</t>
  </si>
  <si>
    <t>Junior Level</t>
  </si>
  <si>
    <t>Performance Category 2</t>
  </si>
  <si>
    <t>Performance Category 3</t>
  </si>
  <si>
    <t>Performance Category 4</t>
  </si>
  <si>
    <t>Performance Category 5</t>
  </si>
  <si>
    <t>Performance Category 6</t>
  </si>
  <si>
    <t>BUDGET</t>
  </si>
  <si>
    <t>Item</t>
  </si>
  <si>
    <t>No.</t>
  </si>
  <si>
    <t>Units</t>
  </si>
  <si>
    <t>Fixed Daily Rate or Unit Cost</t>
  </si>
  <si>
    <t>Amount</t>
  </si>
  <si>
    <t>Subtotal</t>
  </si>
  <si>
    <t>Sr.</t>
  </si>
  <si>
    <t>Mid</t>
  </si>
  <si>
    <t>Jr.</t>
  </si>
  <si>
    <t xml:space="preserve">       Sub-total USN Labor:</t>
  </si>
  <si>
    <t>2.  OTHER DIRECT COSTS</t>
  </si>
  <si>
    <t>A. TRAVEL, TRANSPORTATION, PER DIEM</t>
  </si>
  <si>
    <t xml:space="preserve"> </t>
  </si>
  <si>
    <t>Air</t>
  </si>
  <si>
    <t>International</t>
  </si>
  <si>
    <t>roundtrip</t>
  </si>
  <si>
    <t>Domestic</t>
  </si>
  <si>
    <t>Overland</t>
  </si>
  <si>
    <t>Per Diem</t>
  </si>
  <si>
    <t>International/Destination</t>
  </si>
  <si>
    <t>B. ADDITIONAL OTHER DIRECT COSTS</t>
  </si>
  <si>
    <t>Pre-departure expenses</t>
  </si>
  <si>
    <t xml:space="preserve">Communications </t>
  </si>
  <si>
    <t>Delivery/Postage</t>
  </si>
  <si>
    <t>Translation Services</t>
  </si>
  <si>
    <t>Interpreter Services</t>
  </si>
  <si>
    <t xml:space="preserve">      Sub-total ODCs:</t>
  </si>
  <si>
    <t>3.  TOTAL</t>
  </si>
  <si>
    <t>Please breakdown the number of days of LOE by major task using the suggested categories or adding/changing categories as appropriate</t>
  </si>
  <si>
    <t>NOTES</t>
  </si>
  <si>
    <t>Please provide a brief description of the criteria for category and level</t>
  </si>
  <si>
    <t>Please specify specific performance categories -- e.g. Economist, Social Scientist, Administrative, Support, etc.</t>
  </si>
  <si>
    <t xml:space="preserve">Please complete LOE Chart first </t>
  </si>
  <si>
    <t>Please provide the name and level of effort in number of days for each proposed individual</t>
  </si>
  <si>
    <t>Performance Category 1 (e.g. Economist, etc.)</t>
  </si>
  <si>
    <t>Notes</t>
  </si>
  <si>
    <t>Line items for "Additional Other Direct Costs" are illustrative and you are not required to use all the line items.  Please adjust, delete, or add specific line items as necessary</t>
  </si>
  <si>
    <t>Please provide detailed budget notes for each cost item including the basis for estimating unit cost and a brief description/clarification of the cost as appropriate</t>
  </si>
  <si>
    <t>Please fill in yellow shaded sections and check automatic links and calculations for other cells</t>
  </si>
  <si>
    <t>Please provide a brief description of the performance category and criteria for each level in the "Note" column</t>
  </si>
  <si>
    <t xml:space="preserve">Complete the Budget Tab second - the "Labour" section of the budget tab is linked to the LoE Chart </t>
  </si>
  <si>
    <t>Please provide a budget for travel broken down by estimated airfare, number of trips, and per diem by destination as indicated.  Please provide reference for per diem as appropriate.</t>
  </si>
  <si>
    <t>1. LABOUR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</si>
</sst>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_ &quot;fr.&quot;\ * #,##0.00_ ;_ &quot;fr.&quot;\ * \-#,##0.00_ ;_ &quot;fr.&quot;\ * &quot;-&quot;??_ ;_ @_ "/>
    <numFmt numFmtId="165" formatCode="_ * #,##0.00_ ;_ * \-#,##0.00_ ;_ * &quot;-&quot;??_ ;_ @_ "/>
    <numFmt numFmtId="166" formatCode="0.0;;"/>
    <numFmt numFmtId="167" formatCode="mmmm\ d\,\ yyyy"/>
    <numFmt numFmtId="168" formatCode="#,##0.0;;"/>
    <numFmt numFmtId="169" formatCode="0.0"/>
    <numFmt numFmtId="170" formatCode="0.0000_)"/>
    <numFmt numFmtId="171" formatCode="#,##0.00;;"/>
    <numFmt numFmtId="172" formatCode="#,##0;;"/>
    <numFmt numFmtId="173" formatCode="_(* #,##0_);_(* \(#,##0\);_(* &quot;-&quot;??_);_(@_)"/>
    <numFmt numFmtId="174" formatCode="0_)"/>
    <numFmt numFmtId="175" formatCode="0;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sz val="12"/>
      <name val="Helv"/>
    </font>
    <font>
      <b/>
      <u/>
      <sz val="12"/>
      <name val="Arial"/>
      <family val="2"/>
    </font>
    <font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3" fillId="0" borderId="0"/>
    <xf numFmtId="4" fontId="3" fillId="0" borderId="0"/>
    <xf numFmtId="4" fontId="3" fillId="0" borderId="0"/>
  </cellStyleXfs>
  <cellXfs count="15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166" fontId="3" fillId="0" borderId="0" xfId="0" applyNumberFormat="1" applyFont="1"/>
    <xf numFmtId="0" fontId="0" fillId="0" borderId="0" xfId="0" applyAlignment="1"/>
    <xf numFmtId="0" fontId="4" fillId="0" borderId="0" xfId="0" applyFont="1"/>
    <xf numFmtId="167" fontId="2" fillId="0" borderId="0" xfId="0" applyNumberFormat="1" applyFont="1" applyAlignment="1">
      <alignment horizontal="left"/>
    </xf>
    <xf numFmtId="0" fontId="2" fillId="0" borderId="0" xfId="0" applyFont="1"/>
    <xf numFmtId="4" fontId="2" fillId="0" borderId="1" xfId="3" applyFont="1" applyBorder="1"/>
    <xf numFmtId="4" fontId="2" fillId="0" borderId="2" xfId="3" applyFont="1" applyBorder="1"/>
    <xf numFmtId="4" fontId="2" fillId="0" borderId="3" xfId="3" applyFont="1" applyBorder="1"/>
    <xf numFmtId="4" fontId="2" fillId="0" borderId="4" xfId="3" applyFont="1" applyBorder="1" applyAlignment="1">
      <alignment wrapText="1"/>
    </xf>
    <xf numFmtId="4" fontId="2" fillId="0" borderId="2" xfId="3" applyFont="1" applyBorder="1" applyAlignment="1">
      <alignment wrapText="1"/>
    </xf>
    <xf numFmtId="4" fontId="2" fillId="0" borderId="1" xfId="3" applyFont="1" applyBorder="1" applyAlignment="1">
      <alignment horizontal="centerContinuous"/>
    </xf>
    <xf numFmtId="4" fontId="3" fillId="0" borderId="5" xfId="3" applyFont="1" applyBorder="1" applyAlignment="1">
      <alignment horizontal="centerContinuous"/>
    </xf>
    <xf numFmtId="4" fontId="3" fillId="0" borderId="4" xfId="3" applyFont="1" applyBorder="1"/>
    <xf numFmtId="166" fontId="3" fillId="0" borderId="6" xfId="3" applyNumberFormat="1" applyFont="1" applyBorder="1"/>
    <xf numFmtId="4" fontId="2" fillId="0" borderId="9" xfId="3" applyFont="1" applyBorder="1" applyAlignment="1">
      <alignment horizontal="center" wrapText="1"/>
    </xf>
    <xf numFmtId="4" fontId="2" fillId="0" borderId="9" xfId="3" applyFont="1" applyBorder="1" applyAlignment="1">
      <alignment horizontal="center" textRotation="90" wrapText="1"/>
    </xf>
    <xf numFmtId="4" fontId="2" fillId="0" borderId="10" xfId="3" applyFont="1" applyBorder="1" applyAlignment="1">
      <alignment horizontal="center" textRotation="90" wrapText="1"/>
    </xf>
    <xf numFmtId="4" fontId="2" fillId="0" borderId="8" xfId="3" applyFont="1" applyBorder="1" applyAlignment="1">
      <alignment horizontal="center" textRotation="90" wrapText="1"/>
    </xf>
    <xf numFmtId="4" fontId="2" fillId="0" borderId="11" xfId="3" applyFont="1" applyBorder="1" applyAlignment="1">
      <alignment horizontal="center" textRotation="90" wrapText="1"/>
    </xf>
    <xf numFmtId="4" fontId="2" fillId="0" borderId="12" xfId="3" applyFont="1" applyBorder="1" applyAlignment="1">
      <alignment horizontal="center" textRotation="90" wrapText="1"/>
    </xf>
    <xf numFmtId="166" fontId="2" fillId="0" borderId="13" xfId="3" applyNumberFormat="1" applyFont="1" applyBorder="1" applyAlignment="1">
      <alignment horizontal="center"/>
    </xf>
    <xf numFmtId="4" fontId="2" fillId="0" borderId="14" xfId="4" applyFont="1" applyBorder="1" applyAlignment="1">
      <alignment horizontal="left"/>
    </xf>
    <xf numFmtId="4" fontId="2" fillId="0" borderId="15" xfId="4" applyFont="1" applyBorder="1" applyAlignment="1">
      <alignment horizontal="left"/>
    </xf>
    <xf numFmtId="4" fontId="2" fillId="0" borderId="16" xfId="4" applyFont="1" applyBorder="1" applyAlignment="1">
      <alignment horizontal="left" wrapText="1"/>
    </xf>
    <xf numFmtId="168" fontId="3" fillId="0" borderId="17" xfId="3" applyNumberFormat="1" applyFont="1" applyBorder="1"/>
    <xf numFmtId="168" fontId="3" fillId="0" borderId="16" xfId="3" applyNumberFormat="1" applyFont="1" applyBorder="1"/>
    <xf numFmtId="168" fontId="3" fillId="0" borderId="0" xfId="3" applyNumberFormat="1" applyFont="1" applyBorder="1"/>
    <xf numFmtId="168" fontId="3" fillId="0" borderId="18" xfId="3" applyNumberFormat="1" applyFont="1" applyBorder="1"/>
    <xf numFmtId="168" fontId="3" fillId="0" borderId="19" xfId="3" applyNumberFormat="1" applyFont="1" applyBorder="1"/>
    <xf numFmtId="4" fontId="3" fillId="0" borderId="16" xfId="3" applyFont="1" applyBorder="1"/>
    <xf numFmtId="166" fontId="3" fillId="0" borderId="19" xfId="3" applyNumberFormat="1" applyFont="1" applyBorder="1"/>
    <xf numFmtId="4" fontId="3" fillId="0" borderId="20" xfId="4" applyFont="1" applyBorder="1"/>
    <xf numFmtId="0" fontId="0" fillId="0" borderId="0" xfId="0" applyBorder="1"/>
    <xf numFmtId="0" fontId="0" fillId="0" borderId="16" xfId="0" applyBorder="1"/>
    <xf numFmtId="169" fontId="3" fillId="0" borderId="17" xfId="3" applyNumberFormat="1" applyFont="1" applyBorder="1" applyAlignment="1">
      <alignment horizontal="center"/>
    </xf>
    <xf numFmtId="169" fontId="3" fillId="0" borderId="16" xfId="3" applyNumberFormat="1" applyFont="1" applyBorder="1" applyAlignment="1">
      <alignment horizontal="center"/>
    </xf>
    <xf numFmtId="169" fontId="3" fillId="0" borderId="0" xfId="3" applyNumberFormat="1" applyFont="1" applyBorder="1" applyAlignment="1">
      <alignment horizontal="center"/>
    </xf>
    <xf numFmtId="169" fontId="3" fillId="0" borderId="18" xfId="3" applyNumberFormat="1" applyFont="1" applyBorder="1" applyAlignment="1">
      <alignment horizontal="center"/>
    </xf>
    <xf numFmtId="169" fontId="3" fillId="0" borderId="19" xfId="3" applyNumberFormat="1" applyFont="1" applyBorder="1" applyAlignment="1">
      <alignment horizontal="center"/>
    </xf>
    <xf numFmtId="4" fontId="2" fillId="0" borderId="20" xfId="4" applyFont="1" applyBorder="1"/>
    <xf numFmtId="4" fontId="3" fillId="0" borderId="0" xfId="4" applyFont="1" applyBorder="1"/>
    <xf numFmtId="4" fontId="3" fillId="0" borderId="16" xfId="4" applyFont="1" applyBorder="1"/>
    <xf numFmtId="0" fontId="0" fillId="0" borderId="10" xfId="0" applyBorder="1"/>
    <xf numFmtId="4" fontId="2" fillId="0" borderId="21" xfId="3" applyFont="1" applyBorder="1"/>
    <xf numFmtId="4" fontId="2" fillId="0" borderId="22" xfId="3" applyFont="1" applyBorder="1"/>
    <xf numFmtId="169" fontId="2" fillId="0" borderId="23" xfId="3" applyNumberFormat="1" applyFont="1" applyBorder="1" applyAlignment="1">
      <alignment horizontal="center"/>
    </xf>
    <xf numFmtId="169" fontId="2" fillId="0" borderId="24" xfId="3" applyNumberFormat="1" applyFont="1" applyBorder="1" applyAlignment="1">
      <alignment horizontal="center"/>
    </xf>
    <xf numFmtId="169" fontId="2" fillId="0" borderId="22" xfId="3" applyNumberFormat="1" applyFont="1" applyBorder="1" applyAlignment="1">
      <alignment horizontal="center"/>
    </xf>
    <xf numFmtId="169" fontId="2" fillId="0" borderId="25" xfId="3" applyNumberFormat="1" applyFont="1" applyBorder="1" applyAlignment="1">
      <alignment horizontal="center"/>
    </xf>
    <xf numFmtId="169" fontId="2" fillId="0" borderId="26" xfId="3" applyNumberFormat="1" applyFont="1" applyBorder="1" applyAlignment="1">
      <alignment horizontal="center"/>
    </xf>
    <xf numFmtId="4" fontId="2" fillId="0" borderId="0" xfId="5" applyFont="1" applyFill="1" applyAlignment="1">
      <alignment horizontal="left"/>
    </xf>
    <xf numFmtId="4" fontId="3" fillId="0" borderId="0" xfId="5" applyFont="1" applyFill="1"/>
    <xf numFmtId="4" fontId="3" fillId="0" borderId="0" xfId="5" applyFont="1" applyFill="1" applyBorder="1" applyAlignment="1">
      <alignment horizontal="left"/>
    </xf>
    <xf numFmtId="4" fontId="3" fillId="0" borderId="0" xfId="5" applyFont="1"/>
    <xf numFmtId="0" fontId="2" fillId="0" borderId="0" xfId="0" applyFont="1" applyFill="1" applyAlignment="1">
      <alignment horizontal="left"/>
    </xf>
    <xf numFmtId="0" fontId="4" fillId="0" borderId="0" xfId="0" applyFont="1" applyFill="1"/>
    <xf numFmtId="4" fontId="2" fillId="0" borderId="0" xfId="5" applyFont="1" applyFill="1"/>
    <xf numFmtId="4" fontId="4" fillId="0" borderId="0" xfId="5" applyFont="1" applyFill="1" applyAlignment="1">
      <alignment horizontal="left"/>
    </xf>
    <xf numFmtId="4" fontId="2" fillId="0" borderId="27" xfId="5" applyFont="1" applyFill="1" applyBorder="1"/>
    <xf numFmtId="4" fontId="3" fillId="0" borderId="28" xfId="5" applyFont="1" applyFill="1" applyBorder="1"/>
    <xf numFmtId="4" fontId="3" fillId="0" borderId="28" xfId="5" applyFont="1" applyFill="1" applyBorder="1" applyAlignment="1">
      <alignment horizontal="left"/>
    </xf>
    <xf numFmtId="4" fontId="3" fillId="0" borderId="28" xfId="5" applyFont="1" applyFill="1" applyBorder="1" applyAlignment="1">
      <alignment horizontal="left" wrapText="1"/>
    </xf>
    <xf numFmtId="4" fontId="3" fillId="0" borderId="28" xfId="5" applyFont="1" applyFill="1" applyBorder="1" applyAlignment="1">
      <alignment horizontal="center" wrapText="1"/>
    </xf>
    <xf numFmtId="4" fontId="3" fillId="0" borderId="28" xfId="5" applyFont="1" applyFill="1" applyBorder="1" applyAlignment="1">
      <alignment horizontal="center"/>
    </xf>
    <xf numFmtId="4" fontId="3" fillId="0" borderId="29" xfId="5" applyFont="1" applyFill="1" applyBorder="1" applyAlignment="1">
      <alignment horizontal="center"/>
    </xf>
    <xf numFmtId="4" fontId="2" fillId="0" borderId="30" xfId="5" applyFont="1" applyFill="1" applyBorder="1" applyAlignment="1">
      <alignment horizontal="center"/>
    </xf>
    <xf numFmtId="4" fontId="2" fillId="0" borderId="20" xfId="5" applyFont="1" applyFill="1" applyBorder="1"/>
    <xf numFmtId="4" fontId="2" fillId="0" borderId="0" xfId="5" applyFont="1" applyFill="1" applyBorder="1"/>
    <xf numFmtId="4" fontId="3" fillId="0" borderId="0" xfId="5" applyFont="1" applyFill="1" applyBorder="1" applyAlignment="1">
      <alignment horizontal="center"/>
    </xf>
    <xf numFmtId="4" fontId="3" fillId="0" borderId="19" xfId="5" applyFont="1" applyFill="1" applyBorder="1" applyAlignment="1">
      <alignment horizontal="center"/>
    </xf>
    <xf numFmtId="4" fontId="2" fillId="0" borderId="31" xfId="5" applyFont="1" applyFill="1" applyBorder="1" applyAlignment="1">
      <alignment horizontal="center"/>
    </xf>
    <xf numFmtId="4" fontId="2" fillId="0" borderId="20" xfId="5" applyFont="1" applyFill="1" applyBorder="1" applyAlignment="1">
      <alignment horizontal="left"/>
    </xf>
    <xf numFmtId="4" fontId="2" fillId="0" borderId="0" xfId="5" applyFont="1" applyFill="1" applyBorder="1" applyAlignment="1">
      <alignment horizontal="left"/>
    </xf>
    <xf numFmtId="4" fontId="3" fillId="0" borderId="0" xfId="5" applyFont="1" applyFill="1" applyBorder="1"/>
    <xf numFmtId="4" fontId="2" fillId="0" borderId="0" xfId="5" applyFont="1" applyFill="1" applyBorder="1" applyAlignment="1">
      <alignment horizontal="center"/>
    </xf>
    <xf numFmtId="170" fontId="2" fillId="0" borderId="0" xfId="5" applyNumberFormat="1" applyFont="1" applyFill="1" applyBorder="1" applyProtection="1"/>
    <xf numFmtId="4" fontId="3" fillId="0" borderId="19" xfId="5" applyFont="1" applyFill="1" applyBorder="1"/>
    <xf numFmtId="5" fontId="2" fillId="0" borderId="31" xfId="5" applyNumberFormat="1" applyFont="1" applyFill="1" applyBorder="1" applyProtection="1"/>
    <xf numFmtId="4" fontId="3" fillId="0" borderId="20" xfId="5" applyFont="1" applyFill="1" applyBorder="1"/>
    <xf numFmtId="4" fontId="2" fillId="0" borderId="0" xfId="4" applyFont="1" applyFill="1" applyBorder="1" applyAlignment="1">
      <alignment horizontal="left"/>
    </xf>
    <xf numFmtId="5" fontId="3" fillId="0" borderId="31" xfId="5" applyNumberFormat="1" applyFont="1" applyFill="1" applyBorder="1"/>
    <xf numFmtId="0" fontId="6" fillId="0" borderId="0" xfId="0" applyFont="1" applyFill="1" applyBorder="1"/>
    <xf numFmtId="1" fontId="3" fillId="0" borderId="0" xfId="5" applyNumberFormat="1" applyFont="1" applyFill="1" applyBorder="1" applyAlignment="1">
      <alignment horizontal="center"/>
    </xf>
    <xf numFmtId="169" fontId="3" fillId="0" borderId="0" xfId="5" applyNumberFormat="1" applyFont="1" applyFill="1" applyBorder="1" applyAlignment="1">
      <alignment horizontal="right"/>
    </xf>
    <xf numFmtId="171" fontId="3" fillId="0" borderId="0" xfId="5" applyNumberFormat="1" applyFont="1" applyFill="1" applyBorder="1" applyAlignment="1">
      <alignment horizontal="right"/>
    </xf>
    <xf numFmtId="172" fontId="3" fillId="0" borderId="19" xfId="5" applyNumberFormat="1" applyFont="1" applyFill="1" applyBorder="1" applyAlignment="1">
      <alignment horizontal="right"/>
    </xf>
    <xf numFmtId="3" fontId="2" fillId="0" borderId="31" xfId="5" applyNumberFormat="1" applyFont="1" applyFill="1" applyBorder="1"/>
    <xf numFmtId="4" fontId="2" fillId="0" borderId="0" xfId="4" applyFont="1" applyFill="1" applyBorder="1"/>
    <xf numFmtId="4" fontId="3" fillId="0" borderId="0" xfId="4" applyFont="1" applyFill="1" applyBorder="1"/>
    <xf numFmtId="4" fontId="2" fillId="0" borderId="32" xfId="5" applyFont="1" applyFill="1" applyBorder="1" applyAlignment="1">
      <alignment horizontal="left"/>
    </xf>
    <xf numFmtId="4" fontId="2" fillId="0" borderId="33" xfId="5" applyFont="1" applyFill="1" applyBorder="1" applyAlignment="1">
      <alignment horizontal="left"/>
    </xf>
    <xf numFmtId="4" fontId="3" fillId="0" borderId="33" xfId="5" applyFont="1" applyFill="1" applyBorder="1"/>
    <xf numFmtId="7" fontId="3" fillId="0" borderId="33" xfId="5" applyNumberFormat="1" applyFont="1" applyFill="1" applyBorder="1" applyProtection="1"/>
    <xf numFmtId="3" fontId="3" fillId="0" borderId="34" xfId="5" applyNumberFormat="1" applyFont="1" applyFill="1" applyBorder="1" applyProtection="1"/>
    <xf numFmtId="44" fontId="2" fillId="0" borderId="35" xfId="2" applyNumberFormat="1" applyFont="1" applyFill="1" applyBorder="1" applyProtection="1"/>
    <xf numFmtId="4" fontId="2" fillId="0" borderId="0" xfId="5" applyFont="1"/>
    <xf numFmtId="7" fontId="3" fillId="0" borderId="0" xfId="5" applyNumberFormat="1" applyFont="1" applyFill="1" applyBorder="1" applyProtection="1"/>
    <xf numFmtId="3" fontId="3" fillId="0" borderId="19" xfId="5" applyNumberFormat="1" applyFont="1" applyFill="1" applyBorder="1" applyProtection="1"/>
    <xf numFmtId="3" fontId="2" fillId="0" borderId="19" xfId="5" applyNumberFormat="1" applyFont="1" applyFill="1" applyBorder="1" applyProtection="1"/>
    <xf numFmtId="3" fontId="2" fillId="0" borderId="31" xfId="5" applyNumberFormat="1" applyFont="1" applyFill="1" applyBorder="1" applyProtection="1"/>
    <xf numFmtId="173" fontId="3" fillId="0" borderId="0" xfId="1" applyNumberFormat="1" applyFont="1" applyFill="1" applyBorder="1" applyProtection="1"/>
    <xf numFmtId="3" fontId="3" fillId="0" borderId="19" xfId="5" applyNumberFormat="1" applyFont="1" applyFill="1" applyBorder="1" applyAlignment="1" applyProtection="1">
      <alignment horizontal="left"/>
    </xf>
    <xf numFmtId="4" fontId="7" fillId="0" borderId="0" xfId="5" applyFont="1" applyFill="1" applyBorder="1"/>
    <xf numFmtId="174" fontId="3" fillId="0" borderId="0" xfId="5" applyNumberFormat="1" applyFont="1" applyFill="1" applyBorder="1" applyAlignment="1" applyProtection="1">
      <alignment horizontal="left"/>
    </xf>
    <xf numFmtId="4" fontId="8" fillId="0" borderId="0" xfId="5" applyFont="1" applyFill="1" applyBorder="1"/>
    <xf numFmtId="3" fontId="3" fillId="0" borderId="0" xfId="5" applyNumberFormat="1" applyFont="1" applyFill="1" applyBorder="1" applyAlignment="1">
      <alignment horizontal="center"/>
    </xf>
    <xf numFmtId="3" fontId="3" fillId="0" borderId="0" xfId="5" applyNumberFormat="1" applyFont="1" applyFill="1" applyBorder="1" applyAlignment="1">
      <alignment horizontal="right"/>
    </xf>
    <xf numFmtId="173" fontId="3" fillId="0" borderId="0" xfId="1" applyNumberFormat="1" applyFont="1" applyFill="1" applyBorder="1" applyAlignment="1" applyProtection="1">
      <alignment horizontal="right"/>
    </xf>
    <xf numFmtId="172" fontId="3" fillId="0" borderId="19" xfId="5" applyNumberFormat="1" applyFont="1" applyFill="1" applyBorder="1" applyAlignment="1" applyProtection="1">
      <alignment horizontal="right"/>
    </xf>
    <xf numFmtId="4" fontId="8" fillId="0" borderId="0" xfId="5" applyFont="1" applyFill="1" applyBorder="1" applyAlignment="1">
      <alignment horizontal="left"/>
    </xf>
    <xf numFmtId="172" fontId="3" fillId="0" borderId="19" xfId="5" applyNumberFormat="1" applyFont="1" applyFill="1" applyBorder="1" applyProtection="1"/>
    <xf numFmtId="175" fontId="3" fillId="0" borderId="0" xfId="5" applyNumberFormat="1" applyFont="1" applyFill="1" applyBorder="1" applyAlignment="1">
      <alignment horizontal="right"/>
    </xf>
    <xf numFmtId="175" fontId="3" fillId="0" borderId="0" xfId="5" applyNumberFormat="1" applyFont="1" applyFill="1" applyBorder="1"/>
    <xf numFmtId="174" fontId="3" fillId="0" borderId="0" xfId="5" applyNumberFormat="1" applyFont="1" applyFill="1" applyBorder="1" applyProtection="1"/>
    <xf numFmtId="3" fontId="3" fillId="0" borderId="31" xfId="5" applyNumberFormat="1" applyFont="1" applyFill="1" applyBorder="1" applyProtection="1"/>
    <xf numFmtId="173" fontId="3" fillId="0" borderId="0" xfId="1" applyNumberFormat="1" applyFont="1" applyFill="1" applyBorder="1" applyAlignment="1">
      <alignment horizontal="right"/>
    </xf>
    <xf numFmtId="4" fontId="2" fillId="0" borderId="32" xfId="5" applyFont="1" applyFill="1" applyBorder="1"/>
    <xf numFmtId="4" fontId="2" fillId="0" borderId="33" xfId="5" applyFont="1" applyFill="1" applyBorder="1"/>
    <xf numFmtId="5" fontId="3" fillId="0" borderId="31" xfId="5" applyNumberFormat="1" applyFont="1" applyFill="1" applyBorder="1" applyProtection="1"/>
    <xf numFmtId="4" fontId="2" fillId="0" borderId="21" xfId="5" applyFont="1" applyFill="1" applyBorder="1" applyAlignment="1">
      <alignment horizontal="left"/>
    </xf>
    <xf numFmtId="4" fontId="2" fillId="0" borderId="22" xfId="5" applyFont="1" applyFill="1" applyBorder="1" applyAlignment="1">
      <alignment horizontal="left"/>
    </xf>
    <xf numFmtId="4" fontId="3" fillId="0" borderId="22" xfId="5" applyFont="1" applyFill="1" applyBorder="1"/>
    <xf numFmtId="4" fontId="3" fillId="0" borderId="26" xfId="5" applyFont="1" applyFill="1" applyBorder="1"/>
    <xf numFmtId="44" fontId="2" fillId="0" borderId="36" xfId="2" applyNumberFormat="1" applyFont="1" applyFill="1" applyBorder="1"/>
    <xf numFmtId="0" fontId="3" fillId="0" borderId="0" xfId="0" applyFont="1" applyAlignment="1">
      <alignment wrapText="1"/>
    </xf>
    <xf numFmtId="4" fontId="3" fillId="2" borderId="17" xfId="5" applyFont="1" applyFill="1" applyBorder="1"/>
    <xf numFmtId="4" fontId="2" fillId="2" borderId="17" xfId="5" applyFont="1" applyFill="1" applyBorder="1"/>
    <xf numFmtId="4" fontId="3" fillId="2" borderId="9" xfId="5" applyFont="1" applyFill="1" applyBorder="1"/>
    <xf numFmtId="4" fontId="2" fillId="2" borderId="37" xfId="5" applyFont="1" applyFill="1" applyBorder="1"/>
    <xf numFmtId="169" fontId="3" fillId="2" borderId="17" xfId="3" applyNumberFormat="1" applyFont="1" applyFill="1" applyBorder="1" applyAlignment="1">
      <alignment horizontal="center"/>
    </xf>
    <xf numFmtId="169" fontId="3" fillId="2" borderId="16" xfId="3" applyNumberFormat="1" applyFont="1" applyFill="1" applyBorder="1" applyAlignment="1">
      <alignment horizontal="center"/>
    </xf>
    <xf numFmtId="169" fontId="3" fillId="2" borderId="0" xfId="3" applyNumberFormat="1" applyFont="1" applyFill="1" applyBorder="1" applyAlignment="1">
      <alignment horizontal="center"/>
    </xf>
    <xf numFmtId="169" fontId="3" fillId="2" borderId="18" xfId="3" applyNumberFormat="1" applyFont="1" applyFill="1" applyBorder="1" applyAlignment="1">
      <alignment horizontal="center"/>
    </xf>
    <xf numFmtId="169" fontId="3" fillId="2" borderId="19" xfId="3" applyNumberFormat="1" applyFont="1" applyFill="1" applyBorder="1" applyAlignment="1">
      <alignment horizontal="center"/>
    </xf>
    <xf numFmtId="169" fontId="5" fillId="2" borderId="18" xfId="3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171" fontId="3" fillId="2" borderId="0" xfId="5" applyNumberFormat="1" applyFont="1" applyFill="1" applyBorder="1" applyAlignment="1">
      <alignment horizontal="right"/>
    </xf>
    <xf numFmtId="4" fontId="3" fillId="2" borderId="0" xfId="5" applyFont="1" applyFill="1" applyBorder="1"/>
    <xf numFmtId="4" fontId="8" fillId="2" borderId="0" xfId="5" applyFont="1" applyFill="1" applyBorder="1"/>
    <xf numFmtId="3" fontId="3" fillId="2" borderId="0" xfId="5" applyNumberFormat="1" applyFont="1" applyFill="1" applyBorder="1" applyAlignment="1">
      <alignment horizontal="right"/>
    </xf>
    <xf numFmtId="173" fontId="3" fillId="2" borderId="0" xfId="1" applyNumberFormat="1" applyFont="1" applyFill="1" applyBorder="1" applyAlignment="1" applyProtection="1">
      <alignment horizontal="right"/>
    </xf>
    <xf numFmtId="4" fontId="3" fillId="2" borderId="0" xfId="5" applyFont="1" applyFill="1" applyBorder="1" applyAlignment="1">
      <alignment horizontal="left"/>
    </xf>
    <xf numFmtId="10" fontId="3" fillId="2" borderId="0" xfId="1" applyNumberFormat="1" applyFont="1" applyFill="1" applyBorder="1" applyAlignment="1" applyProtection="1">
      <alignment horizontal="right"/>
    </xf>
    <xf numFmtId="173" fontId="3" fillId="2" borderId="0" xfId="1" applyNumberFormat="1" applyFont="1" applyFill="1" applyBorder="1" applyProtection="1"/>
    <xf numFmtId="0" fontId="0" fillId="2" borderId="0" xfId="0" applyFill="1"/>
    <xf numFmtId="0" fontId="2" fillId="0" borderId="0" xfId="0" applyFont="1" applyAlignment="1">
      <alignment horizontal="left" wrapText="1"/>
    </xf>
    <xf numFmtId="0" fontId="0" fillId="0" borderId="0" xfId="0" applyAlignment="1"/>
    <xf numFmtId="167" fontId="2" fillId="0" borderId="0" xfId="0" applyNumberFormat="1" applyFont="1" applyAlignment="1">
      <alignment horizontal="left"/>
    </xf>
    <xf numFmtId="4" fontId="2" fillId="0" borderId="7" xfId="3" applyFont="1" applyBorder="1" applyAlignment="1">
      <alignment horizontal="center" wrapText="1"/>
    </xf>
    <xf numFmtId="4" fontId="2" fillId="0" borderId="8" xfId="3" applyFont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4" fontId="3" fillId="0" borderId="0" xfId="5" applyFont="1" applyFill="1" applyAlignment="1">
      <alignment horizontal="right"/>
    </xf>
    <xf numFmtId="167" fontId="2" fillId="0" borderId="0" xfId="0" applyNumberFormat="1" applyFont="1" applyFill="1" applyAlignment="1">
      <alignment horizontal="left"/>
    </xf>
  </cellXfs>
  <cellStyles count="6">
    <cellStyle name="Comma" xfId="1" builtinId="3"/>
    <cellStyle name="Currency" xfId="2" builtinId="4"/>
    <cellStyle name="Normal" xfId="0" builtinId="0"/>
    <cellStyle name="Normal_Budget (2)" xfId="5"/>
    <cellStyle name="Normal_Budget Info" xfId="4"/>
    <cellStyle name="Normal_loe chart  (2)" xfId="3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trushna.patel/Documents/Budget%20Template%20-%20AKA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Info"/>
      <sheetName val="MEDEX"/>
      <sheetName val="loe chart "/>
      <sheetName val="Budget"/>
    </sheetNames>
    <sheetDataSet>
      <sheetData sheetId="0"/>
      <sheetData sheetId="1"/>
      <sheetData sheetId="2">
        <row r="2">
          <cell r="A2" t="str">
            <v>PROJECT NAME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B4" sqref="B4"/>
    </sheetView>
  </sheetViews>
  <sheetFormatPr defaultRowHeight="15" x14ac:dyDescent="0.25"/>
  <sheetData>
    <row r="1" spans="1:10" x14ac:dyDescent="0.25">
      <c r="B1" s="148" t="s">
        <v>59</v>
      </c>
      <c r="C1" s="148"/>
      <c r="D1" s="148"/>
      <c r="E1" s="148"/>
      <c r="F1" s="148"/>
      <c r="G1" s="148"/>
      <c r="H1" s="148"/>
      <c r="I1" s="148"/>
      <c r="J1" s="148"/>
    </row>
    <row r="3" spans="1:10" x14ac:dyDescent="0.25">
      <c r="A3">
        <v>1</v>
      </c>
      <c r="B3" t="s">
        <v>53</v>
      </c>
    </row>
    <row r="4" spans="1:10" x14ac:dyDescent="0.25">
      <c r="A4">
        <v>2</v>
      </c>
      <c r="B4" t="s">
        <v>52</v>
      </c>
    </row>
    <row r="5" spans="1:10" x14ac:dyDescent="0.25">
      <c r="A5">
        <v>3</v>
      </c>
      <c r="B5" t="s">
        <v>60</v>
      </c>
    </row>
    <row r="6" spans="1:10" x14ac:dyDescent="0.25">
      <c r="A6">
        <v>4</v>
      </c>
      <c r="B6" t="s">
        <v>54</v>
      </c>
    </row>
    <row r="7" spans="1:10" x14ac:dyDescent="0.25">
      <c r="A7">
        <v>5</v>
      </c>
      <c r="B7" t="s">
        <v>49</v>
      </c>
    </row>
    <row r="9" spans="1:10" x14ac:dyDescent="0.25">
      <c r="A9">
        <v>6</v>
      </c>
      <c r="B9" t="s">
        <v>61</v>
      </c>
    </row>
    <row r="10" spans="1:10" x14ac:dyDescent="0.25">
      <c r="A10">
        <v>7</v>
      </c>
      <c r="B10" t="s">
        <v>62</v>
      </c>
    </row>
    <row r="11" spans="1:10" x14ac:dyDescent="0.25">
      <c r="A11">
        <v>8</v>
      </c>
      <c r="B11" t="s">
        <v>57</v>
      </c>
    </row>
    <row r="12" spans="1:10" x14ac:dyDescent="0.25">
      <c r="A12">
        <v>9</v>
      </c>
      <c r="B12" t="s">
        <v>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20" workbookViewId="0">
      <selection activeCell="J36" sqref="J36"/>
    </sheetView>
  </sheetViews>
  <sheetFormatPr defaultColWidth="9.85546875" defaultRowHeight="15" x14ac:dyDescent="0.2"/>
  <cols>
    <col min="1" max="1" width="4.42578125" style="2" customWidth="1"/>
    <col min="2" max="2" width="24.140625" style="2" customWidth="1"/>
    <col min="3" max="3" width="29.28515625" style="2" customWidth="1"/>
    <col min="4" max="4" width="12" style="2" customWidth="1"/>
    <col min="5" max="5" width="12" style="2" hidden="1" customWidth="1"/>
    <col min="6" max="6" width="12" style="2" customWidth="1"/>
    <col min="7" max="7" width="12" style="2" hidden="1" customWidth="1"/>
    <col min="8" max="10" width="12" style="2" customWidth="1"/>
    <col min="11" max="11" width="12" style="3" customWidth="1"/>
    <col min="12" max="12" width="9.85546875" style="2"/>
    <col min="13" max="13" width="39" style="2" customWidth="1"/>
    <col min="14" max="256" width="9.85546875" style="2"/>
    <col min="257" max="257" width="4.42578125" style="2" customWidth="1"/>
    <col min="258" max="258" width="24.140625" style="2" customWidth="1"/>
    <col min="259" max="259" width="29.28515625" style="2" customWidth="1"/>
    <col min="260" max="267" width="12" style="2" customWidth="1"/>
    <col min="268" max="512" width="9.85546875" style="2"/>
    <col min="513" max="513" width="4.42578125" style="2" customWidth="1"/>
    <col min="514" max="514" width="24.140625" style="2" customWidth="1"/>
    <col min="515" max="515" width="29.28515625" style="2" customWidth="1"/>
    <col min="516" max="523" width="12" style="2" customWidth="1"/>
    <col min="524" max="768" width="9.85546875" style="2"/>
    <col min="769" max="769" width="4.42578125" style="2" customWidth="1"/>
    <col min="770" max="770" width="24.140625" style="2" customWidth="1"/>
    <col min="771" max="771" width="29.28515625" style="2" customWidth="1"/>
    <col min="772" max="779" width="12" style="2" customWidth="1"/>
    <col min="780" max="1024" width="9.85546875" style="2"/>
    <col min="1025" max="1025" width="4.42578125" style="2" customWidth="1"/>
    <col min="1026" max="1026" width="24.140625" style="2" customWidth="1"/>
    <col min="1027" max="1027" width="29.28515625" style="2" customWidth="1"/>
    <col min="1028" max="1035" width="12" style="2" customWidth="1"/>
    <col min="1036" max="1280" width="9.85546875" style="2"/>
    <col min="1281" max="1281" width="4.42578125" style="2" customWidth="1"/>
    <col min="1282" max="1282" width="24.140625" style="2" customWidth="1"/>
    <col min="1283" max="1283" width="29.28515625" style="2" customWidth="1"/>
    <col min="1284" max="1291" width="12" style="2" customWidth="1"/>
    <col min="1292" max="1536" width="9.85546875" style="2"/>
    <col min="1537" max="1537" width="4.42578125" style="2" customWidth="1"/>
    <col min="1538" max="1538" width="24.140625" style="2" customWidth="1"/>
    <col min="1539" max="1539" width="29.28515625" style="2" customWidth="1"/>
    <col min="1540" max="1547" width="12" style="2" customWidth="1"/>
    <col min="1548" max="1792" width="9.85546875" style="2"/>
    <col min="1793" max="1793" width="4.42578125" style="2" customWidth="1"/>
    <col min="1794" max="1794" width="24.140625" style="2" customWidth="1"/>
    <col min="1795" max="1795" width="29.28515625" style="2" customWidth="1"/>
    <col min="1796" max="1803" width="12" style="2" customWidth="1"/>
    <col min="1804" max="2048" width="9.85546875" style="2"/>
    <col min="2049" max="2049" width="4.42578125" style="2" customWidth="1"/>
    <col min="2050" max="2050" width="24.140625" style="2" customWidth="1"/>
    <col min="2051" max="2051" width="29.28515625" style="2" customWidth="1"/>
    <col min="2052" max="2059" width="12" style="2" customWidth="1"/>
    <col min="2060" max="2304" width="9.85546875" style="2"/>
    <col min="2305" max="2305" width="4.42578125" style="2" customWidth="1"/>
    <col min="2306" max="2306" width="24.140625" style="2" customWidth="1"/>
    <col min="2307" max="2307" width="29.28515625" style="2" customWidth="1"/>
    <col min="2308" max="2315" width="12" style="2" customWidth="1"/>
    <col min="2316" max="2560" width="9.85546875" style="2"/>
    <col min="2561" max="2561" width="4.42578125" style="2" customWidth="1"/>
    <col min="2562" max="2562" width="24.140625" style="2" customWidth="1"/>
    <col min="2563" max="2563" width="29.28515625" style="2" customWidth="1"/>
    <col min="2564" max="2571" width="12" style="2" customWidth="1"/>
    <col min="2572" max="2816" width="9.85546875" style="2"/>
    <col min="2817" max="2817" width="4.42578125" style="2" customWidth="1"/>
    <col min="2818" max="2818" width="24.140625" style="2" customWidth="1"/>
    <col min="2819" max="2819" width="29.28515625" style="2" customWidth="1"/>
    <col min="2820" max="2827" width="12" style="2" customWidth="1"/>
    <col min="2828" max="3072" width="9.85546875" style="2"/>
    <col min="3073" max="3073" width="4.42578125" style="2" customWidth="1"/>
    <col min="3074" max="3074" width="24.140625" style="2" customWidth="1"/>
    <col min="3075" max="3075" width="29.28515625" style="2" customWidth="1"/>
    <col min="3076" max="3083" width="12" style="2" customWidth="1"/>
    <col min="3084" max="3328" width="9.85546875" style="2"/>
    <col min="3329" max="3329" width="4.42578125" style="2" customWidth="1"/>
    <col min="3330" max="3330" width="24.140625" style="2" customWidth="1"/>
    <col min="3331" max="3331" width="29.28515625" style="2" customWidth="1"/>
    <col min="3332" max="3339" width="12" style="2" customWidth="1"/>
    <col min="3340" max="3584" width="9.85546875" style="2"/>
    <col min="3585" max="3585" width="4.42578125" style="2" customWidth="1"/>
    <col min="3586" max="3586" width="24.140625" style="2" customWidth="1"/>
    <col min="3587" max="3587" width="29.28515625" style="2" customWidth="1"/>
    <col min="3588" max="3595" width="12" style="2" customWidth="1"/>
    <col min="3596" max="3840" width="9.85546875" style="2"/>
    <col min="3841" max="3841" width="4.42578125" style="2" customWidth="1"/>
    <col min="3842" max="3842" width="24.140625" style="2" customWidth="1"/>
    <col min="3843" max="3843" width="29.28515625" style="2" customWidth="1"/>
    <col min="3844" max="3851" width="12" style="2" customWidth="1"/>
    <col min="3852" max="4096" width="9.85546875" style="2"/>
    <col min="4097" max="4097" width="4.42578125" style="2" customWidth="1"/>
    <col min="4098" max="4098" width="24.140625" style="2" customWidth="1"/>
    <col min="4099" max="4099" width="29.28515625" style="2" customWidth="1"/>
    <col min="4100" max="4107" width="12" style="2" customWidth="1"/>
    <col min="4108" max="4352" width="9.85546875" style="2"/>
    <col min="4353" max="4353" width="4.42578125" style="2" customWidth="1"/>
    <col min="4354" max="4354" width="24.140625" style="2" customWidth="1"/>
    <col min="4355" max="4355" width="29.28515625" style="2" customWidth="1"/>
    <col min="4356" max="4363" width="12" style="2" customWidth="1"/>
    <col min="4364" max="4608" width="9.85546875" style="2"/>
    <col min="4609" max="4609" width="4.42578125" style="2" customWidth="1"/>
    <col min="4610" max="4610" width="24.140625" style="2" customWidth="1"/>
    <col min="4611" max="4611" width="29.28515625" style="2" customWidth="1"/>
    <col min="4612" max="4619" width="12" style="2" customWidth="1"/>
    <col min="4620" max="4864" width="9.85546875" style="2"/>
    <col min="4865" max="4865" width="4.42578125" style="2" customWidth="1"/>
    <col min="4866" max="4866" width="24.140625" style="2" customWidth="1"/>
    <col min="4867" max="4867" width="29.28515625" style="2" customWidth="1"/>
    <col min="4868" max="4875" width="12" style="2" customWidth="1"/>
    <col min="4876" max="5120" width="9.85546875" style="2"/>
    <col min="5121" max="5121" width="4.42578125" style="2" customWidth="1"/>
    <col min="5122" max="5122" width="24.140625" style="2" customWidth="1"/>
    <col min="5123" max="5123" width="29.28515625" style="2" customWidth="1"/>
    <col min="5124" max="5131" width="12" style="2" customWidth="1"/>
    <col min="5132" max="5376" width="9.85546875" style="2"/>
    <col min="5377" max="5377" width="4.42578125" style="2" customWidth="1"/>
    <col min="5378" max="5378" width="24.140625" style="2" customWidth="1"/>
    <col min="5379" max="5379" width="29.28515625" style="2" customWidth="1"/>
    <col min="5380" max="5387" width="12" style="2" customWidth="1"/>
    <col min="5388" max="5632" width="9.85546875" style="2"/>
    <col min="5633" max="5633" width="4.42578125" style="2" customWidth="1"/>
    <col min="5634" max="5634" width="24.140625" style="2" customWidth="1"/>
    <col min="5635" max="5635" width="29.28515625" style="2" customWidth="1"/>
    <col min="5636" max="5643" width="12" style="2" customWidth="1"/>
    <col min="5644" max="5888" width="9.85546875" style="2"/>
    <col min="5889" max="5889" width="4.42578125" style="2" customWidth="1"/>
    <col min="5890" max="5890" width="24.140625" style="2" customWidth="1"/>
    <col min="5891" max="5891" width="29.28515625" style="2" customWidth="1"/>
    <col min="5892" max="5899" width="12" style="2" customWidth="1"/>
    <col min="5900" max="6144" width="9.85546875" style="2"/>
    <col min="6145" max="6145" width="4.42578125" style="2" customWidth="1"/>
    <col min="6146" max="6146" width="24.140625" style="2" customWidth="1"/>
    <col min="6147" max="6147" width="29.28515625" style="2" customWidth="1"/>
    <col min="6148" max="6155" width="12" style="2" customWidth="1"/>
    <col min="6156" max="6400" width="9.85546875" style="2"/>
    <col min="6401" max="6401" width="4.42578125" style="2" customWidth="1"/>
    <col min="6402" max="6402" width="24.140625" style="2" customWidth="1"/>
    <col min="6403" max="6403" width="29.28515625" style="2" customWidth="1"/>
    <col min="6404" max="6411" width="12" style="2" customWidth="1"/>
    <col min="6412" max="6656" width="9.85546875" style="2"/>
    <col min="6657" max="6657" width="4.42578125" style="2" customWidth="1"/>
    <col min="6658" max="6658" width="24.140625" style="2" customWidth="1"/>
    <col min="6659" max="6659" width="29.28515625" style="2" customWidth="1"/>
    <col min="6660" max="6667" width="12" style="2" customWidth="1"/>
    <col min="6668" max="6912" width="9.85546875" style="2"/>
    <col min="6913" max="6913" width="4.42578125" style="2" customWidth="1"/>
    <col min="6914" max="6914" width="24.140625" style="2" customWidth="1"/>
    <col min="6915" max="6915" width="29.28515625" style="2" customWidth="1"/>
    <col min="6916" max="6923" width="12" style="2" customWidth="1"/>
    <col min="6924" max="7168" width="9.85546875" style="2"/>
    <col min="7169" max="7169" width="4.42578125" style="2" customWidth="1"/>
    <col min="7170" max="7170" width="24.140625" style="2" customWidth="1"/>
    <col min="7171" max="7171" width="29.28515625" style="2" customWidth="1"/>
    <col min="7172" max="7179" width="12" style="2" customWidth="1"/>
    <col min="7180" max="7424" width="9.85546875" style="2"/>
    <col min="7425" max="7425" width="4.42578125" style="2" customWidth="1"/>
    <col min="7426" max="7426" width="24.140625" style="2" customWidth="1"/>
    <col min="7427" max="7427" width="29.28515625" style="2" customWidth="1"/>
    <col min="7428" max="7435" width="12" style="2" customWidth="1"/>
    <col min="7436" max="7680" width="9.85546875" style="2"/>
    <col min="7681" max="7681" width="4.42578125" style="2" customWidth="1"/>
    <col min="7682" max="7682" width="24.140625" style="2" customWidth="1"/>
    <col min="7683" max="7683" width="29.28515625" style="2" customWidth="1"/>
    <col min="7684" max="7691" width="12" style="2" customWidth="1"/>
    <col min="7692" max="7936" width="9.85546875" style="2"/>
    <col min="7937" max="7937" width="4.42578125" style="2" customWidth="1"/>
    <col min="7938" max="7938" width="24.140625" style="2" customWidth="1"/>
    <col min="7939" max="7939" width="29.28515625" style="2" customWidth="1"/>
    <col min="7940" max="7947" width="12" style="2" customWidth="1"/>
    <col min="7948" max="8192" width="9.85546875" style="2"/>
    <col min="8193" max="8193" width="4.42578125" style="2" customWidth="1"/>
    <col min="8194" max="8194" width="24.140625" style="2" customWidth="1"/>
    <col min="8195" max="8195" width="29.28515625" style="2" customWidth="1"/>
    <col min="8196" max="8203" width="12" style="2" customWidth="1"/>
    <col min="8204" max="8448" width="9.85546875" style="2"/>
    <col min="8449" max="8449" width="4.42578125" style="2" customWidth="1"/>
    <col min="8450" max="8450" width="24.140625" style="2" customWidth="1"/>
    <col min="8451" max="8451" width="29.28515625" style="2" customWidth="1"/>
    <col min="8452" max="8459" width="12" style="2" customWidth="1"/>
    <col min="8460" max="8704" width="9.85546875" style="2"/>
    <col min="8705" max="8705" width="4.42578125" style="2" customWidth="1"/>
    <col min="8706" max="8706" width="24.140625" style="2" customWidth="1"/>
    <col min="8707" max="8707" width="29.28515625" style="2" customWidth="1"/>
    <col min="8708" max="8715" width="12" style="2" customWidth="1"/>
    <col min="8716" max="8960" width="9.85546875" style="2"/>
    <col min="8961" max="8961" width="4.42578125" style="2" customWidth="1"/>
    <col min="8962" max="8962" width="24.140625" style="2" customWidth="1"/>
    <col min="8963" max="8963" width="29.28515625" style="2" customWidth="1"/>
    <col min="8964" max="8971" width="12" style="2" customWidth="1"/>
    <col min="8972" max="9216" width="9.85546875" style="2"/>
    <col min="9217" max="9217" width="4.42578125" style="2" customWidth="1"/>
    <col min="9218" max="9218" width="24.140625" style="2" customWidth="1"/>
    <col min="9219" max="9219" width="29.28515625" style="2" customWidth="1"/>
    <col min="9220" max="9227" width="12" style="2" customWidth="1"/>
    <col min="9228" max="9472" width="9.85546875" style="2"/>
    <col min="9473" max="9473" width="4.42578125" style="2" customWidth="1"/>
    <col min="9474" max="9474" width="24.140625" style="2" customWidth="1"/>
    <col min="9475" max="9475" width="29.28515625" style="2" customWidth="1"/>
    <col min="9476" max="9483" width="12" style="2" customWidth="1"/>
    <col min="9484" max="9728" width="9.85546875" style="2"/>
    <col min="9729" max="9729" width="4.42578125" style="2" customWidth="1"/>
    <col min="9730" max="9730" width="24.140625" style="2" customWidth="1"/>
    <col min="9731" max="9731" width="29.28515625" style="2" customWidth="1"/>
    <col min="9732" max="9739" width="12" style="2" customWidth="1"/>
    <col min="9740" max="9984" width="9.85546875" style="2"/>
    <col min="9985" max="9985" width="4.42578125" style="2" customWidth="1"/>
    <col min="9986" max="9986" width="24.140625" style="2" customWidth="1"/>
    <col min="9987" max="9987" width="29.28515625" style="2" customWidth="1"/>
    <col min="9988" max="9995" width="12" style="2" customWidth="1"/>
    <col min="9996" max="10240" width="9.85546875" style="2"/>
    <col min="10241" max="10241" width="4.42578125" style="2" customWidth="1"/>
    <col min="10242" max="10242" width="24.140625" style="2" customWidth="1"/>
    <col min="10243" max="10243" width="29.28515625" style="2" customWidth="1"/>
    <col min="10244" max="10251" width="12" style="2" customWidth="1"/>
    <col min="10252" max="10496" width="9.85546875" style="2"/>
    <col min="10497" max="10497" width="4.42578125" style="2" customWidth="1"/>
    <col min="10498" max="10498" width="24.140625" style="2" customWidth="1"/>
    <col min="10499" max="10499" width="29.28515625" style="2" customWidth="1"/>
    <col min="10500" max="10507" width="12" style="2" customWidth="1"/>
    <col min="10508" max="10752" width="9.85546875" style="2"/>
    <col min="10753" max="10753" width="4.42578125" style="2" customWidth="1"/>
    <col min="10754" max="10754" width="24.140625" style="2" customWidth="1"/>
    <col min="10755" max="10755" width="29.28515625" style="2" customWidth="1"/>
    <col min="10756" max="10763" width="12" style="2" customWidth="1"/>
    <col min="10764" max="11008" width="9.85546875" style="2"/>
    <col min="11009" max="11009" width="4.42578125" style="2" customWidth="1"/>
    <col min="11010" max="11010" width="24.140625" style="2" customWidth="1"/>
    <col min="11011" max="11011" width="29.28515625" style="2" customWidth="1"/>
    <col min="11012" max="11019" width="12" style="2" customWidth="1"/>
    <col min="11020" max="11264" width="9.85546875" style="2"/>
    <col min="11265" max="11265" width="4.42578125" style="2" customWidth="1"/>
    <col min="11266" max="11266" width="24.140625" style="2" customWidth="1"/>
    <col min="11267" max="11267" width="29.28515625" style="2" customWidth="1"/>
    <col min="11268" max="11275" width="12" style="2" customWidth="1"/>
    <col min="11276" max="11520" width="9.85546875" style="2"/>
    <col min="11521" max="11521" width="4.42578125" style="2" customWidth="1"/>
    <col min="11522" max="11522" width="24.140625" style="2" customWidth="1"/>
    <col min="11523" max="11523" width="29.28515625" style="2" customWidth="1"/>
    <col min="11524" max="11531" width="12" style="2" customWidth="1"/>
    <col min="11532" max="11776" width="9.85546875" style="2"/>
    <col min="11777" max="11777" width="4.42578125" style="2" customWidth="1"/>
    <col min="11778" max="11778" width="24.140625" style="2" customWidth="1"/>
    <col min="11779" max="11779" width="29.28515625" style="2" customWidth="1"/>
    <col min="11780" max="11787" width="12" style="2" customWidth="1"/>
    <col min="11788" max="12032" width="9.85546875" style="2"/>
    <col min="12033" max="12033" width="4.42578125" style="2" customWidth="1"/>
    <col min="12034" max="12034" width="24.140625" style="2" customWidth="1"/>
    <col min="12035" max="12035" width="29.28515625" style="2" customWidth="1"/>
    <col min="12036" max="12043" width="12" style="2" customWidth="1"/>
    <col min="12044" max="12288" width="9.85546875" style="2"/>
    <col min="12289" max="12289" width="4.42578125" style="2" customWidth="1"/>
    <col min="12290" max="12290" width="24.140625" style="2" customWidth="1"/>
    <col min="12291" max="12291" width="29.28515625" style="2" customWidth="1"/>
    <col min="12292" max="12299" width="12" style="2" customWidth="1"/>
    <col min="12300" max="12544" width="9.85546875" style="2"/>
    <col min="12545" max="12545" width="4.42578125" style="2" customWidth="1"/>
    <col min="12546" max="12546" width="24.140625" style="2" customWidth="1"/>
    <col min="12547" max="12547" width="29.28515625" style="2" customWidth="1"/>
    <col min="12548" max="12555" width="12" style="2" customWidth="1"/>
    <col min="12556" max="12800" width="9.85546875" style="2"/>
    <col min="12801" max="12801" width="4.42578125" style="2" customWidth="1"/>
    <col min="12802" max="12802" width="24.140625" style="2" customWidth="1"/>
    <col min="12803" max="12803" width="29.28515625" style="2" customWidth="1"/>
    <col min="12804" max="12811" width="12" style="2" customWidth="1"/>
    <col min="12812" max="13056" width="9.85546875" style="2"/>
    <col min="13057" max="13057" width="4.42578125" style="2" customWidth="1"/>
    <col min="13058" max="13058" width="24.140625" style="2" customWidth="1"/>
    <col min="13059" max="13059" width="29.28515625" style="2" customWidth="1"/>
    <col min="13060" max="13067" width="12" style="2" customWidth="1"/>
    <col min="13068" max="13312" width="9.85546875" style="2"/>
    <col min="13313" max="13313" width="4.42578125" style="2" customWidth="1"/>
    <col min="13314" max="13314" width="24.140625" style="2" customWidth="1"/>
    <col min="13315" max="13315" width="29.28515625" style="2" customWidth="1"/>
    <col min="13316" max="13323" width="12" style="2" customWidth="1"/>
    <col min="13324" max="13568" width="9.85546875" style="2"/>
    <col min="13569" max="13569" width="4.42578125" style="2" customWidth="1"/>
    <col min="13570" max="13570" width="24.140625" style="2" customWidth="1"/>
    <col min="13571" max="13571" width="29.28515625" style="2" customWidth="1"/>
    <col min="13572" max="13579" width="12" style="2" customWidth="1"/>
    <col min="13580" max="13824" width="9.85546875" style="2"/>
    <col min="13825" max="13825" width="4.42578125" style="2" customWidth="1"/>
    <col min="13826" max="13826" width="24.140625" style="2" customWidth="1"/>
    <col min="13827" max="13827" width="29.28515625" style="2" customWidth="1"/>
    <col min="13828" max="13835" width="12" style="2" customWidth="1"/>
    <col min="13836" max="14080" width="9.85546875" style="2"/>
    <col min="14081" max="14081" width="4.42578125" style="2" customWidth="1"/>
    <col min="14082" max="14082" width="24.140625" style="2" customWidth="1"/>
    <col min="14083" max="14083" width="29.28515625" style="2" customWidth="1"/>
    <col min="14084" max="14091" width="12" style="2" customWidth="1"/>
    <col min="14092" max="14336" width="9.85546875" style="2"/>
    <col min="14337" max="14337" width="4.42578125" style="2" customWidth="1"/>
    <col min="14338" max="14338" width="24.140625" style="2" customWidth="1"/>
    <col min="14339" max="14339" width="29.28515625" style="2" customWidth="1"/>
    <col min="14340" max="14347" width="12" style="2" customWidth="1"/>
    <col min="14348" max="14592" width="9.85546875" style="2"/>
    <col min="14593" max="14593" width="4.42578125" style="2" customWidth="1"/>
    <col min="14594" max="14594" width="24.140625" style="2" customWidth="1"/>
    <col min="14595" max="14595" width="29.28515625" style="2" customWidth="1"/>
    <col min="14596" max="14603" width="12" style="2" customWidth="1"/>
    <col min="14604" max="14848" width="9.85546875" style="2"/>
    <col min="14849" max="14849" width="4.42578125" style="2" customWidth="1"/>
    <col min="14850" max="14850" width="24.140625" style="2" customWidth="1"/>
    <col min="14851" max="14851" width="29.28515625" style="2" customWidth="1"/>
    <col min="14852" max="14859" width="12" style="2" customWidth="1"/>
    <col min="14860" max="15104" width="9.85546875" style="2"/>
    <col min="15105" max="15105" width="4.42578125" style="2" customWidth="1"/>
    <col min="15106" max="15106" width="24.140625" style="2" customWidth="1"/>
    <col min="15107" max="15107" width="29.28515625" style="2" customWidth="1"/>
    <col min="15108" max="15115" width="12" style="2" customWidth="1"/>
    <col min="15116" max="15360" width="9.85546875" style="2"/>
    <col min="15361" max="15361" width="4.42578125" style="2" customWidth="1"/>
    <col min="15362" max="15362" width="24.140625" style="2" customWidth="1"/>
    <col min="15363" max="15363" width="29.28515625" style="2" customWidth="1"/>
    <col min="15364" max="15371" width="12" style="2" customWidth="1"/>
    <col min="15372" max="15616" width="9.85546875" style="2"/>
    <col min="15617" max="15617" width="4.42578125" style="2" customWidth="1"/>
    <col min="15618" max="15618" width="24.140625" style="2" customWidth="1"/>
    <col min="15619" max="15619" width="29.28515625" style="2" customWidth="1"/>
    <col min="15620" max="15627" width="12" style="2" customWidth="1"/>
    <col min="15628" max="15872" width="9.85546875" style="2"/>
    <col min="15873" max="15873" width="4.42578125" style="2" customWidth="1"/>
    <col min="15874" max="15874" width="24.140625" style="2" customWidth="1"/>
    <col min="15875" max="15875" width="29.28515625" style="2" customWidth="1"/>
    <col min="15876" max="15883" width="12" style="2" customWidth="1"/>
    <col min="15884" max="16128" width="9.85546875" style="2"/>
    <col min="16129" max="16129" width="4.42578125" style="2" customWidth="1"/>
    <col min="16130" max="16130" width="24.140625" style="2" customWidth="1"/>
    <col min="16131" max="16131" width="29.28515625" style="2" customWidth="1"/>
    <col min="16132" max="16139" width="12" style="2" customWidth="1"/>
    <col min="16140" max="16384" width="9.85546875" style="2"/>
  </cols>
  <sheetData>
    <row r="1" spans="1:13" ht="15.75" x14ac:dyDescent="0.25">
      <c r="A1" s="138" t="s">
        <v>0</v>
      </c>
      <c r="B1" s="139"/>
    </row>
    <row r="2" spans="1:13" ht="15.75" x14ac:dyDescent="0.25">
      <c r="A2" s="138" t="s">
        <v>1</v>
      </c>
      <c r="B2" s="139"/>
    </row>
    <row r="3" spans="1:13" ht="16.5" customHeight="1" x14ac:dyDescent="0.25">
      <c r="A3" s="149"/>
      <c r="B3" s="150"/>
      <c r="C3" s="4"/>
    </row>
    <row r="4" spans="1:13" x14ac:dyDescent="0.2">
      <c r="A4" s="5"/>
    </row>
    <row r="5" spans="1:13" ht="15.75" x14ac:dyDescent="0.25">
      <c r="A5" s="151">
        <f ca="1">TODAY()</f>
        <v>43106</v>
      </c>
      <c r="B5" s="151"/>
      <c r="C5" s="6"/>
    </row>
    <row r="6" spans="1:13" ht="15.75" x14ac:dyDescent="0.25">
      <c r="A6" s="1"/>
    </row>
    <row r="7" spans="1:13" ht="15.75" x14ac:dyDescent="0.25">
      <c r="A7" s="7" t="s">
        <v>2</v>
      </c>
    </row>
    <row r="8" spans="1:13" ht="16.5" thickBot="1" x14ac:dyDescent="0.3">
      <c r="A8" s="7"/>
    </row>
    <row r="9" spans="1:13" ht="15.75" x14ac:dyDescent="0.25">
      <c r="A9" s="8"/>
      <c r="B9" s="9"/>
      <c r="C9" s="10"/>
      <c r="D9" s="10"/>
      <c r="E9" s="11"/>
      <c r="F9" s="11"/>
      <c r="G9" s="12"/>
      <c r="H9" s="13" t="s">
        <v>3</v>
      </c>
      <c r="I9" s="14"/>
      <c r="J9" s="15"/>
      <c r="K9" s="16"/>
    </row>
    <row r="10" spans="1:13" ht="138.75" customHeight="1" x14ac:dyDescent="0.25">
      <c r="A10" s="152" t="s">
        <v>4</v>
      </c>
      <c r="B10" s="153"/>
      <c r="C10" s="17" t="s">
        <v>5</v>
      </c>
      <c r="D10" s="18" t="s">
        <v>6</v>
      </c>
      <c r="E10" s="19"/>
      <c r="F10" s="19" t="s">
        <v>7</v>
      </c>
      <c r="G10" s="20"/>
      <c r="H10" s="21" t="s">
        <v>8</v>
      </c>
      <c r="I10" s="22" t="s">
        <v>9</v>
      </c>
      <c r="J10" s="19" t="s">
        <v>10</v>
      </c>
      <c r="K10" s="23" t="s">
        <v>11</v>
      </c>
      <c r="M10" s="2" t="s">
        <v>50</v>
      </c>
    </row>
    <row r="11" spans="1:13" ht="34.9" customHeight="1" x14ac:dyDescent="0.25">
      <c r="A11" s="24" t="s">
        <v>55</v>
      </c>
      <c r="B11" s="25"/>
      <c r="C11" s="26"/>
      <c r="D11" s="27"/>
      <c r="E11" s="28"/>
      <c r="F11" s="28"/>
      <c r="G11" s="29"/>
      <c r="H11" s="30"/>
      <c r="I11" s="31"/>
      <c r="J11" s="32"/>
      <c r="K11" s="33">
        <f>SUM(D11:J11)</f>
        <v>0</v>
      </c>
      <c r="M11" s="127" t="s">
        <v>51</v>
      </c>
    </row>
    <row r="12" spans="1:13" ht="15.75" x14ac:dyDescent="0.25">
      <c r="A12" s="34"/>
      <c r="B12" s="35" t="s">
        <v>12</v>
      </c>
      <c r="C12" s="36"/>
      <c r="D12" s="132"/>
      <c r="E12" s="133"/>
      <c r="F12" s="133"/>
      <c r="G12" s="134"/>
      <c r="H12" s="135"/>
      <c r="I12" s="136"/>
      <c r="J12" s="133"/>
      <c r="K12" s="41">
        <f t="shared" ref="K12:K26" si="0">SUM(D12:J12)</f>
        <v>0</v>
      </c>
    </row>
    <row r="13" spans="1:13" ht="15.75" x14ac:dyDescent="0.25">
      <c r="A13" s="34"/>
      <c r="B13" s="35" t="s">
        <v>13</v>
      </c>
      <c r="C13" s="36"/>
      <c r="D13" s="132"/>
      <c r="E13" s="133"/>
      <c r="F13" s="133"/>
      <c r="G13" s="134"/>
      <c r="H13" s="135"/>
      <c r="I13" s="136"/>
      <c r="J13" s="133"/>
      <c r="K13" s="41">
        <f t="shared" si="0"/>
        <v>0</v>
      </c>
    </row>
    <row r="14" spans="1:13" ht="15.75" x14ac:dyDescent="0.25">
      <c r="A14" s="34"/>
      <c r="B14" s="35" t="s">
        <v>14</v>
      </c>
      <c r="C14" s="36"/>
      <c r="D14" s="132"/>
      <c r="E14" s="133"/>
      <c r="F14" s="133"/>
      <c r="G14" s="134"/>
      <c r="H14" s="135"/>
      <c r="I14" s="136"/>
      <c r="J14" s="133"/>
      <c r="K14" s="41">
        <f t="shared" si="0"/>
        <v>0</v>
      </c>
    </row>
    <row r="15" spans="1:13" ht="15.75" x14ac:dyDescent="0.25">
      <c r="A15" s="42" t="s">
        <v>15</v>
      </c>
      <c r="B15" s="35"/>
      <c r="C15" s="36"/>
      <c r="D15" s="37"/>
      <c r="E15" s="38"/>
      <c r="F15" s="38"/>
      <c r="G15" s="39"/>
      <c r="H15" s="40"/>
      <c r="I15" s="41"/>
      <c r="J15" s="38"/>
      <c r="K15" s="41"/>
    </row>
    <row r="16" spans="1:13" ht="15.75" x14ac:dyDescent="0.25">
      <c r="A16" s="34"/>
      <c r="B16" s="35" t="s">
        <v>12</v>
      </c>
      <c r="C16" s="36"/>
      <c r="D16" s="132"/>
      <c r="E16" s="133"/>
      <c r="F16" s="133"/>
      <c r="G16" s="134"/>
      <c r="H16" s="137"/>
      <c r="I16" s="136"/>
      <c r="J16" s="133"/>
      <c r="K16" s="41">
        <f t="shared" si="0"/>
        <v>0</v>
      </c>
    </row>
    <row r="17" spans="1:11" ht="15.75" x14ac:dyDescent="0.25">
      <c r="A17" s="34"/>
      <c r="B17" s="35" t="s">
        <v>13</v>
      </c>
      <c r="C17" s="36"/>
      <c r="D17" s="132"/>
      <c r="E17" s="133"/>
      <c r="F17" s="133"/>
      <c r="G17" s="134"/>
      <c r="H17" s="137"/>
      <c r="I17" s="136"/>
      <c r="J17" s="133"/>
      <c r="K17" s="41">
        <f t="shared" si="0"/>
        <v>0</v>
      </c>
    </row>
    <row r="18" spans="1:11" ht="15.75" x14ac:dyDescent="0.25">
      <c r="A18" s="34"/>
      <c r="B18" s="35" t="s">
        <v>14</v>
      </c>
      <c r="C18" s="36"/>
      <c r="D18" s="132"/>
      <c r="E18" s="133"/>
      <c r="F18" s="133"/>
      <c r="G18" s="134"/>
      <c r="H18" s="135"/>
      <c r="I18" s="136"/>
      <c r="J18" s="133"/>
      <c r="K18" s="41">
        <f t="shared" si="0"/>
        <v>0</v>
      </c>
    </row>
    <row r="19" spans="1:11" ht="15.75" x14ac:dyDescent="0.25">
      <c r="A19" s="42" t="s">
        <v>16</v>
      </c>
      <c r="B19" s="35"/>
      <c r="C19" s="36"/>
      <c r="D19" s="37"/>
      <c r="E19" s="38"/>
      <c r="F19" s="38"/>
      <c r="G19" s="39"/>
      <c r="H19" s="40"/>
      <c r="I19" s="41"/>
      <c r="J19" s="38"/>
      <c r="K19" s="41"/>
    </row>
    <row r="20" spans="1:11" ht="15.75" x14ac:dyDescent="0.25">
      <c r="A20" s="34"/>
      <c r="B20" s="35" t="s">
        <v>12</v>
      </c>
      <c r="C20" s="36"/>
      <c r="D20" s="132"/>
      <c r="E20" s="133"/>
      <c r="F20" s="133"/>
      <c r="G20" s="134"/>
      <c r="H20" s="135"/>
      <c r="I20" s="136"/>
      <c r="J20" s="133"/>
      <c r="K20" s="41">
        <f t="shared" si="0"/>
        <v>0</v>
      </c>
    </row>
    <row r="21" spans="1:11" ht="15.75" x14ac:dyDescent="0.25">
      <c r="A21" s="34"/>
      <c r="B21" s="35" t="s">
        <v>13</v>
      </c>
      <c r="C21" s="36"/>
      <c r="D21" s="132"/>
      <c r="E21" s="133"/>
      <c r="F21" s="133"/>
      <c r="G21" s="134"/>
      <c r="H21" s="135"/>
      <c r="I21" s="136"/>
      <c r="J21" s="133"/>
      <c r="K21" s="41">
        <f t="shared" si="0"/>
        <v>0</v>
      </c>
    </row>
    <row r="22" spans="1:11" ht="15.75" x14ac:dyDescent="0.25">
      <c r="A22" s="34"/>
      <c r="B22" s="35" t="s">
        <v>14</v>
      </c>
      <c r="C22" s="36"/>
      <c r="D22" s="132"/>
      <c r="E22" s="133"/>
      <c r="F22" s="133"/>
      <c r="G22" s="134"/>
      <c r="H22" s="135"/>
      <c r="I22" s="136"/>
      <c r="J22" s="133"/>
      <c r="K22" s="41">
        <f t="shared" si="0"/>
        <v>0</v>
      </c>
    </row>
    <row r="23" spans="1:11" ht="15.75" x14ac:dyDescent="0.25">
      <c r="A23" s="42" t="s">
        <v>17</v>
      </c>
      <c r="B23" s="35"/>
      <c r="C23" s="36"/>
      <c r="D23" s="37"/>
      <c r="E23" s="38"/>
      <c r="F23" s="38"/>
      <c r="G23" s="39"/>
      <c r="H23" s="40"/>
      <c r="I23" s="41"/>
      <c r="J23" s="38"/>
      <c r="K23" s="41"/>
    </row>
    <row r="24" spans="1:11" ht="15.75" x14ac:dyDescent="0.25">
      <c r="A24" s="34"/>
      <c r="B24" s="35" t="s">
        <v>12</v>
      </c>
      <c r="C24" s="36"/>
      <c r="D24" s="132"/>
      <c r="E24" s="133"/>
      <c r="F24" s="133"/>
      <c r="G24" s="134"/>
      <c r="H24" s="135"/>
      <c r="I24" s="136"/>
      <c r="J24" s="133"/>
      <c r="K24" s="41">
        <f t="shared" si="0"/>
        <v>0</v>
      </c>
    </row>
    <row r="25" spans="1:11" ht="15.75" x14ac:dyDescent="0.25">
      <c r="A25" s="34"/>
      <c r="B25" s="35" t="s">
        <v>13</v>
      </c>
      <c r="C25" s="36"/>
      <c r="D25" s="132"/>
      <c r="E25" s="133"/>
      <c r="F25" s="133"/>
      <c r="G25" s="134"/>
      <c r="H25" s="135"/>
      <c r="I25" s="136"/>
      <c r="J25" s="133"/>
      <c r="K25" s="41">
        <f t="shared" si="0"/>
        <v>0</v>
      </c>
    </row>
    <row r="26" spans="1:11" ht="15.75" x14ac:dyDescent="0.25">
      <c r="A26" s="34"/>
      <c r="B26" s="35" t="s">
        <v>14</v>
      </c>
      <c r="C26" s="36"/>
      <c r="D26" s="132"/>
      <c r="E26" s="133"/>
      <c r="F26" s="133"/>
      <c r="G26" s="134"/>
      <c r="H26" s="135"/>
      <c r="I26" s="136"/>
      <c r="J26" s="133"/>
      <c r="K26" s="41">
        <f t="shared" si="0"/>
        <v>0</v>
      </c>
    </row>
    <row r="27" spans="1:11" ht="15.75" x14ac:dyDescent="0.25">
      <c r="A27" s="42" t="s">
        <v>18</v>
      </c>
      <c r="B27" s="35"/>
      <c r="C27" s="36"/>
      <c r="D27" s="37"/>
      <c r="E27" s="38"/>
      <c r="F27" s="38"/>
      <c r="G27" s="39"/>
      <c r="H27" s="40"/>
      <c r="I27" s="41"/>
      <c r="J27" s="38"/>
      <c r="K27" s="41"/>
    </row>
    <row r="28" spans="1:11" ht="15.75" x14ac:dyDescent="0.25">
      <c r="A28" s="34"/>
      <c r="B28" s="35" t="s">
        <v>12</v>
      </c>
      <c r="C28" s="36"/>
      <c r="D28" s="132"/>
      <c r="E28" s="133"/>
      <c r="F28" s="133"/>
      <c r="G28" s="134"/>
      <c r="H28" s="135"/>
      <c r="I28" s="136"/>
      <c r="J28" s="133"/>
      <c r="K28" s="41">
        <f t="shared" ref="K28:K34" si="1">SUM(D28:J28)</f>
        <v>0</v>
      </c>
    </row>
    <row r="29" spans="1:11" ht="15.75" x14ac:dyDescent="0.25">
      <c r="A29" s="34"/>
      <c r="B29" s="35" t="s">
        <v>13</v>
      </c>
      <c r="C29" s="36"/>
      <c r="D29" s="132"/>
      <c r="E29" s="133"/>
      <c r="F29" s="133"/>
      <c r="G29" s="134"/>
      <c r="H29" s="135"/>
      <c r="I29" s="136"/>
      <c r="J29" s="133"/>
      <c r="K29" s="41">
        <f t="shared" si="1"/>
        <v>0</v>
      </c>
    </row>
    <row r="30" spans="1:11" ht="15.75" x14ac:dyDescent="0.25">
      <c r="A30" s="34"/>
      <c r="B30" s="35" t="s">
        <v>14</v>
      </c>
      <c r="C30" s="36"/>
      <c r="D30" s="132"/>
      <c r="E30" s="133"/>
      <c r="F30" s="133"/>
      <c r="G30" s="134"/>
      <c r="H30" s="135"/>
      <c r="I30" s="136"/>
      <c r="J30" s="133"/>
      <c r="K30" s="41">
        <f t="shared" si="1"/>
        <v>0</v>
      </c>
    </row>
    <row r="31" spans="1:11" ht="15.75" x14ac:dyDescent="0.25">
      <c r="A31" s="42" t="s">
        <v>19</v>
      </c>
      <c r="B31" s="43"/>
      <c r="C31" s="44"/>
      <c r="D31" s="37"/>
      <c r="E31" s="38"/>
      <c r="F31" s="38"/>
      <c r="G31" s="39"/>
      <c r="H31" s="40"/>
      <c r="I31" s="41"/>
      <c r="J31" s="38"/>
      <c r="K31" s="41"/>
    </row>
    <row r="32" spans="1:11" ht="15.75" x14ac:dyDescent="0.25">
      <c r="A32" s="34"/>
      <c r="B32" s="35" t="s">
        <v>12</v>
      </c>
      <c r="C32" s="36"/>
      <c r="D32" s="132"/>
      <c r="E32" s="133"/>
      <c r="F32" s="133"/>
      <c r="G32" s="134"/>
      <c r="H32" s="135"/>
      <c r="I32" s="136"/>
      <c r="J32" s="133"/>
      <c r="K32" s="41">
        <f t="shared" si="1"/>
        <v>0</v>
      </c>
    </row>
    <row r="33" spans="1:11" ht="15.75" x14ac:dyDescent="0.25">
      <c r="A33" s="34"/>
      <c r="B33" s="35" t="s">
        <v>13</v>
      </c>
      <c r="C33" s="36"/>
      <c r="D33" s="132"/>
      <c r="E33" s="133"/>
      <c r="F33" s="133"/>
      <c r="G33" s="134"/>
      <c r="H33" s="135"/>
      <c r="I33" s="136"/>
      <c r="J33" s="133"/>
      <c r="K33" s="41">
        <f t="shared" si="1"/>
        <v>0</v>
      </c>
    </row>
    <row r="34" spans="1:11" ht="15.75" x14ac:dyDescent="0.25">
      <c r="A34" s="34"/>
      <c r="B34" s="35" t="s">
        <v>14</v>
      </c>
      <c r="C34" s="45"/>
      <c r="D34" s="132"/>
      <c r="E34" s="133"/>
      <c r="F34" s="133"/>
      <c r="G34" s="134"/>
      <c r="H34" s="135"/>
      <c r="I34" s="136"/>
      <c r="J34" s="133"/>
      <c r="K34" s="41">
        <f t="shared" si="1"/>
        <v>0</v>
      </c>
    </row>
    <row r="35" spans="1:11" ht="16.5" thickBot="1" x14ac:dyDescent="0.3">
      <c r="A35" s="46" t="s">
        <v>11</v>
      </c>
      <c r="B35" s="47"/>
      <c r="C35" s="47"/>
      <c r="D35" s="48">
        <f t="shared" ref="D35:K35" si="2">SUM(D11:D34)</f>
        <v>0</v>
      </c>
      <c r="E35" s="49">
        <f t="shared" si="2"/>
        <v>0</v>
      </c>
      <c r="F35" s="49">
        <f t="shared" si="2"/>
        <v>0</v>
      </c>
      <c r="G35" s="50">
        <f t="shared" si="2"/>
        <v>0</v>
      </c>
      <c r="H35" s="51">
        <f t="shared" si="2"/>
        <v>0</v>
      </c>
      <c r="I35" s="52">
        <f t="shared" si="2"/>
        <v>0</v>
      </c>
      <c r="J35" s="49">
        <f t="shared" si="2"/>
        <v>0</v>
      </c>
      <c r="K35" s="52">
        <f t="shared" si="2"/>
        <v>0</v>
      </c>
    </row>
  </sheetData>
  <mergeCells count="3">
    <mergeCell ref="A3:B3"/>
    <mergeCell ref="A5:B5"/>
    <mergeCell ref="A10:B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workbookViewId="0"/>
  </sheetViews>
  <sheetFormatPr defaultColWidth="10.85546875" defaultRowHeight="15" x14ac:dyDescent="0.2"/>
  <cols>
    <col min="1" max="1" width="3.28515625" style="56" customWidth="1"/>
    <col min="2" max="2" width="7.42578125" style="56" customWidth="1"/>
    <col min="3" max="3" width="39.85546875" style="56" customWidth="1"/>
    <col min="4" max="4" width="7.42578125" style="56" customWidth="1"/>
    <col min="5" max="5" width="8.140625" style="56" customWidth="1"/>
    <col min="6" max="6" width="10.7109375" style="56" customWidth="1"/>
    <col min="7" max="7" width="8.7109375" style="56" customWidth="1"/>
    <col min="8" max="8" width="14.42578125" style="56" customWidth="1"/>
    <col min="9" max="9" width="14.85546875" style="56" bestFit="1" customWidth="1"/>
    <col min="10" max="10" width="4.85546875" style="56" customWidth="1"/>
    <col min="11" max="11" width="44.28515625" style="56" customWidth="1"/>
    <col min="12" max="256" width="10.85546875" style="56"/>
    <col min="257" max="257" width="3.28515625" style="56" customWidth="1"/>
    <col min="258" max="258" width="3.7109375" style="56" customWidth="1"/>
    <col min="259" max="259" width="39.85546875" style="56" customWidth="1"/>
    <col min="260" max="260" width="7.42578125" style="56" customWidth="1"/>
    <col min="261" max="261" width="8.140625" style="56" customWidth="1"/>
    <col min="262" max="262" width="10.7109375" style="56" customWidth="1"/>
    <col min="263" max="263" width="8.7109375" style="56" customWidth="1"/>
    <col min="264" max="264" width="14.42578125" style="56" customWidth="1"/>
    <col min="265" max="265" width="14.85546875" style="56" bestFit="1" customWidth="1"/>
    <col min="266" max="512" width="10.85546875" style="56"/>
    <col min="513" max="513" width="3.28515625" style="56" customWidth="1"/>
    <col min="514" max="514" width="3.7109375" style="56" customWidth="1"/>
    <col min="515" max="515" width="39.85546875" style="56" customWidth="1"/>
    <col min="516" max="516" width="7.42578125" style="56" customWidth="1"/>
    <col min="517" max="517" width="8.140625" style="56" customWidth="1"/>
    <col min="518" max="518" width="10.7109375" style="56" customWidth="1"/>
    <col min="519" max="519" width="8.7109375" style="56" customWidth="1"/>
    <col min="520" max="520" width="14.42578125" style="56" customWidth="1"/>
    <col min="521" max="521" width="14.85546875" style="56" bestFit="1" customWidth="1"/>
    <col min="522" max="768" width="10.85546875" style="56"/>
    <col min="769" max="769" width="3.28515625" style="56" customWidth="1"/>
    <col min="770" max="770" width="3.7109375" style="56" customWidth="1"/>
    <col min="771" max="771" width="39.85546875" style="56" customWidth="1"/>
    <col min="772" max="772" width="7.42578125" style="56" customWidth="1"/>
    <col min="773" max="773" width="8.140625" style="56" customWidth="1"/>
    <col min="774" max="774" width="10.7109375" style="56" customWidth="1"/>
    <col min="775" max="775" width="8.7109375" style="56" customWidth="1"/>
    <col min="776" max="776" width="14.42578125" style="56" customWidth="1"/>
    <col min="777" max="777" width="14.85546875" style="56" bestFit="1" customWidth="1"/>
    <col min="778" max="1024" width="10.85546875" style="56"/>
    <col min="1025" max="1025" width="3.28515625" style="56" customWidth="1"/>
    <col min="1026" max="1026" width="3.7109375" style="56" customWidth="1"/>
    <col min="1027" max="1027" width="39.85546875" style="56" customWidth="1"/>
    <col min="1028" max="1028" width="7.42578125" style="56" customWidth="1"/>
    <col min="1029" max="1029" width="8.140625" style="56" customWidth="1"/>
    <col min="1030" max="1030" width="10.7109375" style="56" customWidth="1"/>
    <col min="1031" max="1031" width="8.7109375" style="56" customWidth="1"/>
    <col min="1032" max="1032" width="14.42578125" style="56" customWidth="1"/>
    <col min="1033" max="1033" width="14.85546875" style="56" bestFit="1" customWidth="1"/>
    <col min="1034" max="1280" width="10.85546875" style="56"/>
    <col min="1281" max="1281" width="3.28515625" style="56" customWidth="1"/>
    <col min="1282" max="1282" width="3.7109375" style="56" customWidth="1"/>
    <col min="1283" max="1283" width="39.85546875" style="56" customWidth="1"/>
    <col min="1284" max="1284" width="7.42578125" style="56" customWidth="1"/>
    <col min="1285" max="1285" width="8.140625" style="56" customWidth="1"/>
    <col min="1286" max="1286" width="10.7109375" style="56" customWidth="1"/>
    <col min="1287" max="1287" width="8.7109375" style="56" customWidth="1"/>
    <col min="1288" max="1288" width="14.42578125" style="56" customWidth="1"/>
    <col min="1289" max="1289" width="14.85546875" style="56" bestFit="1" customWidth="1"/>
    <col min="1290" max="1536" width="10.85546875" style="56"/>
    <col min="1537" max="1537" width="3.28515625" style="56" customWidth="1"/>
    <col min="1538" max="1538" width="3.7109375" style="56" customWidth="1"/>
    <col min="1539" max="1539" width="39.85546875" style="56" customWidth="1"/>
    <col min="1540" max="1540" width="7.42578125" style="56" customWidth="1"/>
    <col min="1541" max="1541" width="8.140625" style="56" customWidth="1"/>
    <col min="1542" max="1542" width="10.7109375" style="56" customWidth="1"/>
    <col min="1543" max="1543" width="8.7109375" style="56" customWidth="1"/>
    <col min="1544" max="1544" width="14.42578125" style="56" customWidth="1"/>
    <col min="1545" max="1545" width="14.85546875" style="56" bestFit="1" customWidth="1"/>
    <col min="1546" max="1792" width="10.85546875" style="56"/>
    <col min="1793" max="1793" width="3.28515625" style="56" customWidth="1"/>
    <col min="1794" max="1794" width="3.7109375" style="56" customWidth="1"/>
    <col min="1795" max="1795" width="39.85546875" style="56" customWidth="1"/>
    <col min="1796" max="1796" width="7.42578125" style="56" customWidth="1"/>
    <col min="1797" max="1797" width="8.140625" style="56" customWidth="1"/>
    <col min="1798" max="1798" width="10.7109375" style="56" customWidth="1"/>
    <col min="1799" max="1799" width="8.7109375" style="56" customWidth="1"/>
    <col min="1800" max="1800" width="14.42578125" style="56" customWidth="1"/>
    <col min="1801" max="1801" width="14.85546875" style="56" bestFit="1" customWidth="1"/>
    <col min="1802" max="2048" width="10.85546875" style="56"/>
    <col min="2049" max="2049" width="3.28515625" style="56" customWidth="1"/>
    <col min="2050" max="2050" width="3.7109375" style="56" customWidth="1"/>
    <col min="2051" max="2051" width="39.85546875" style="56" customWidth="1"/>
    <col min="2052" max="2052" width="7.42578125" style="56" customWidth="1"/>
    <col min="2053" max="2053" width="8.140625" style="56" customWidth="1"/>
    <col min="2054" max="2054" width="10.7109375" style="56" customWidth="1"/>
    <col min="2055" max="2055" width="8.7109375" style="56" customWidth="1"/>
    <col min="2056" max="2056" width="14.42578125" style="56" customWidth="1"/>
    <col min="2057" max="2057" width="14.85546875" style="56" bestFit="1" customWidth="1"/>
    <col min="2058" max="2304" width="10.85546875" style="56"/>
    <col min="2305" max="2305" width="3.28515625" style="56" customWidth="1"/>
    <col min="2306" max="2306" width="3.7109375" style="56" customWidth="1"/>
    <col min="2307" max="2307" width="39.85546875" style="56" customWidth="1"/>
    <col min="2308" max="2308" width="7.42578125" style="56" customWidth="1"/>
    <col min="2309" max="2309" width="8.140625" style="56" customWidth="1"/>
    <col min="2310" max="2310" width="10.7109375" style="56" customWidth="1"/>
    <col min="2311" max="2311" width="8.7109375" style="56" customWidth="1"/>
    <col min="2312" max="2312" width="14.42578125" style="56" customWidth="1"/>
    <col min="2313" max="2313" width="14.85546875" style="56" bestFit="1" customWidth="1"/>
    <col min="2314" max="2560" width="10.85546875" style="56"/>
    <col min="2561" max="2561" width="3.28515625" style="56" customWidth="1"/>
    <col min="2562" max="2562" width="3.7109375" style="56" customWidth="1"/>
    <col min="2563" max="2563" width="39.85546875" style="56" customWidth="1"/>
    <col min="2564" max="2564" width="7.42578125" style="56" customWidth="1"/>
    <col min="2565" max="2565" width="8.140625" style="56" customWidth="1"/>
    <col min="2566" max="2566" width="10.7109375" style="56" customWidth="1"/>
    <col min="2567" max="2567" width="8.7109375" style="56" customWidth="1"/>
    <col min="2568" max="2568" width="14.42578125" style="56" customWidth="1"/>
    <col min="2569" max="2569" width="14.85546875" style="56" bestFit="1" customWidth="1"/>
    <col min="2570" max="2816" width="10.85546875" style="56"/>
    <col min="2817" max="2817" width="3.28515625" style="56" customWidth="1"/>
    <col min="2818" max="2818" width="3.7109375" style="56" customWidth="1"/>
    <col min="2819" max="2819" width="39.85546875" style="56" customWidth="1"/>
    <col min="2820" max="2820" width="7.42578125" style="56" customWidth="1"/>
    <col min="2821" max="2821" width="8.140625" style="56" customWidth="1"/>
    <col min="2822" max="2822" width="10.7109375" style="56" customWidth="1"/>
    <col min="2823" max="2823" width="8.7109375" style="56" customWidth="1"/>
    <col min="2824" max="2824" width="14.42578125" style="56" customWidth="1"/>
    <col min="2825" max="2825" width="14.85546875" style="56" bestFit="1" customWidth="1"/>
    <col min="2826" max="3072" width="10.85546875" style="56"/>
    <col min="3073" max="3073" width="3.28515625" style="56" customWidth="1"/>
    <col min="3074" max="3074" width="3.7109375" style="56" customWidth="1"/>
    <col min="3075" max="3075" width="39.85546875" style="56" customWidth="1"/>
    <col min="3076" max="3076" width="7.42578125" style="56" customWidth="1"/>
    <col min="3077" max="3077" width="8.140625" style="56" customWidth="1"/>
    <col min="3078" max="3078" width="10.7109375" style="56" customWidth="1"/>
    <col min="3079" max="3079" width="8.7109375" style="56" customWidth="1"/>
    <col min="3080" max="3080" width="14.42578125" style="56" customWidth="1"/>
    <col min="3081" max="3081" width="14.85546875" style="56" bestFit="1" customWidth="1"/>
    <col min="3082" max="3328" width="10.85546875" style="56"/>
    <col min="3329" max="3329" width="3.28515625" style="56" customWidth="1"/>
    <col min="3330" max="3330" width="3.7109375" style="56" customWidth="1"/>
    <col min="3331" max="3331" width="39.85546875" style="56" customWidth="1"/>
    <col min="3332" max="3332" width="7.42578125" style="56" customWidth="1"/>
    <col min="3333" max="3333" width="8.140625" style="56" customWidth="1"/>
    <col min="3334" max="3334" width="10.7109375" style="56" customWidth="1"/>
    <col min="3335" max="3335" width="8.7109375" style="56" customWidth="1"/>
    <col min="3336" max="3336" width="14.42578125" style="56" customWidth="1"/>
    <col min="3337" max="3337" width="14.85546875" style="56" bestFit="1" customWidth="1"/>
    <col min="3338" max="3584" width="10.85546875" style="56"/>
    <col min="3585" max="3585" width="3.28515625" style="56" customWidth="1"/>
    <col min="3586" max="3586" width="3.7109375" style="56" customWidth="1"/>
    <col min="3587" max="3587" width="39.85546875" style="56" customWidth="1"/>
    <col min="3588" max="3588" width="7.42578125" style="56" customWidth="1"/>
    <col min="3589" max="3589" width="8.140625" style="56" customWidth="1"/>
    <col min="3590" max="3590" width="10.7109375" style="56" customWidth="1"/>
    <col min="3591" max="3591" width="8.7109375" style="56" customWidth="1"/>
    <col min="3592" max="3592" width="14.42578125" style="56" customWidth="1"/>
    <col min="3593" max="3593" width="14.85546875" style="56" bestFit="1" customWidth="1"/>
    <col min="3594" max="3840" width="10.85546875" style="56"/>
    <col min="3841" max="3841" width="3.28515625" style="56" customWidth="1"/>
    <col min="3842" max="3842" width="3.7109375" style="56" customWidth="1"/>
    <col min="3843" max="3843" width="39.85546875" style="56" customWidth="1"/>
    <col min="3844" max="3844" width="7.42578125" style="56" customWidth="1"/>
    <col min="3845" max="3845" width="8.140625" style="56" customWidth="1"/>
    <col min="3846" max="3846" width="10.7109375" style="56" customWidth="1"/>
    <col min="3847" max="3847" width="8.7109375" style="56" customWidth="1"/>
    <col min="3848" max="3848" width="14.42578125" style="56" customWidth="1"/>
    <col min="3849" max="3849" width="14.85546875" style="56" bestFit="1" customWidth="1"/>
    <col min="3850" max="4096" width="10.85546875" style="56"/>
    <col min="4097" max="4097" width="3.28515625" style="56" customWidth="1"/>
    <col min="4098" max="4098" width="3.7109375" style="56" customWidth="1"/>
    <col min="4099" max="4099" width="39.85546875" style="56" customWidth="1"/>
    <col min="4100" max="4100" width="7.42578125" style="56" customWidth="1"/>
    <col min="4101" max="4101" width="8.140625" style="56" customWidth="1"/>
    <col min="4102" max="4102" width="10.7109375" style="56" customWidth="1"/>
    <col min="4103" max="4103" width="8.7109375" style="56" customWidth="1"/>
    <col min="4104" max="4104" width="14.42578125" style="56" customWidth="1"/>
    <col min="4105" max="4105" width="14.85546875" style="56" bestFit="1" customWidth="1"/>
    <col min="4106" max="4352" width="10.85546875" style="56"/>
    <col min="4353" max="4353" width="3.28515625" style="56" customWidth="1"/>
    <col min="4354" max="4354" width="3.7109375" style="56" customWidth="1"/>
    <col min="4355" max="4355" width="39.85546875" style="56" customWidth="1"/>
    <col min="4356" max="4356" width="7.42578125" style="56" customWidth="1"/>
    <col min="4357" max="4357" width="8.140625" style="56" customWidth="1"/>
    <col min="4358" max="4358" width="10.7109375" style="56" customWidth="1"/>
    <col min="4359" max="4359" width="8.7109375" style="56" customWidth="1"/>
    <col min="4360" max="4360" width="14.42578125" style="56" customWidth="1"/>
    <col min="4361" max="4361" width="14.85546875" style="56" bestFit="1" customWidth="1"/>
    <col min="4362" max="4608" width="10.85546875" style="56"/>
    <col min="4609" max="4609" width="3.28515625" style="56" customWidth="1"/>
    <col min="4610" max="4610" width="3.7109375" style="56" customWidth="1"/>
    <col min="4611" max="4611" width="39.85546875" style="56" customWidth="1"/>
    <col min="4612" max="4612" width="7.42578125" style="56" customWidth="1"/>
    <col min="4613" max="4613" width="8.140625" style="56" customWidth="1"/>
    <col min="4614" max="4614" width="10.7109375" style="56" customWidth="1"/>
    <col min="4615" max="4615" width="8.7109375" style="56" customWidth="1"/>
    <col min="4616" max="4616" width="14.42578125" style="56" customWidth="1"/>
    <col min="4617" max="4617" width="14.85546875" style="56" bestFit="1" customWidth="1"/>
    <col min="4618" max="4864" width="10.85546875" style="56"/>
    <col min="4865" max="4865" width="3.28515625" style="56" customWidth="1"/>
    <col min="4866" max="4866" width="3.7109375" style="56" customWidth="1"/>
    <col min="4867" max="4867" width="39.85546875" style="56" customWidth="1"/>
    <col min="4868" max="4868" width="7.42578125" style="56" customWidth="1"/>
    <col min="4869" max="4869" width="8.140625" style="56" customWidth="1"/>
    <col min="4870" max="4870" width="10.7109375" style="56" customWidth="1"/>
    <col min="4871" max="4871" width="8.7109375" style="56" customWidth="1"/>
    <col min="4872" max="4872" width="14.42578125" style="56" customWidth="1"/>
    <col min="4873" max="4873" width="14.85546875" style="56" bestFit="1" customWidth="1"/>
    <col min="4874" max="5120" width="10.85546875" style="56"/>
    <col min="5121" max="5121" width="3.28515625" style="56" customWidth="1"/>
    <col min="5122" max="5122" width="3.7109375" style="56" customWidth="1"/>
    <col min="5123" max="5123" width="39.85546875" style="56" customWidth="1"/>
    <col min="5124" max="5124" width="7.42578125" style="56" customWidth="1"/>
    <col min="5125" max="5125" width="8.140625" style="56" customWidth="1"/>
    <col min="5126" max="5126" width="10.7109375" style="56" customWidth="1"/>
    <col min="5127" max="5127" width="8.7109375" style="56" customWidth="1"/>
    <col min="5128" max="5128" width="14.42578125" style="56" customWidth="1"/>
    <col min="5129" max="5129" width="14.85546875" style="56" bestFit="1" customWidth="1"/>
    <col min="5130" max="5376" width="10.85546875" style="56"/>
    <col min="5377" max="5377" width="3.28515625" style="56" customWidth="1"/>
    <col min="5378" max="5378" width="3.7109375" style="56" customWidth="1"/>
    <col min="5379" max="5379" width="39.85546875" style="56" customWidth="1"/>
    <col min="5380" max="5380" width="7.42578125" style="56" customWidth="1"/>
    <col min="5381" max="5381" width="8.140625" style="56" customWidth="1"/>
    <col min="5382" max="5382" width="10.7109375" style="56" customWidth="1"/>
    <col min="5383" max="5383" width="8.7109375" style="56" customWidth="1"/>
    <col min="5384" max="5384" width="14.42578125" style="56" customWidth="1"/>
    <col min="5385" max="5385" width="14.85546875" style="56" bestFit="1" customWidth="1"/>
    <col min="5386" max="5632" width="10.85546875" style="56"/>
    <col min="5633" max="5633" width="3.28515625" style="56" customWidth="1"/>
    <col min="5634" max="5634" width="3.7109375" style="56" customWidth="1"/>
    <col min="5635" max="5635" width="39.85546875" style="56" customWidth="1"/>
    <col min="5636" max="5636" width="7.42578125" style="56" customWidth="1"/>
    <col min="5637" max="5637" width="8.140625" style="56" customWidth="1"/>
    <col min="5638" max="5638" width="10.7109375" style="56" customWidth="1"/>
    <col min="5639" max="5639" width="8.7109375" style="56" customWidth="1"/>
    <col min="5640" max="5640" width="14.42578125" style="56" customWidth="1"/>
    <col min="5641" max="5641" width="14.85546875" style="56" bestFit="1" customWidth="1"/>
    <col min="5642" max="5888" width="10.85546875" style="56"/>
    <col min="5889" max="5889" width="3.28515625" style="56" customWidth="1"/>
    <col min="5890" max="5890" width="3.7109375" style="56" customWidth="1"/>
    <col min="5891" max="5891" width="39.85546875" style="56" customWidth="1"/>
    <col min="5892" max="5892" width="7.42578125" style="56" customWidth="1"/>
    <col min="5893" max="5893" width="8.140625" style="56" customWidth="1"/>
    <col min="5894" max="5894" width="10.7109375" style="56" customWidth="1"/>
    <col min="5895" max="5895" width="8.7109375" style="56" customWidth="1"/>
    <col min="5896" max="5896" width="14.42578125" style="56" customWidth="1"/>
    <col min="5897" max="5897" width="14.85546875" style="56" bestFit="1" customWidth="1"/>
    <col min="5898" max="6144" width="10.85546875" style="56"/>
    <col min="6145" max="6145" width="3.28515625" style="56" customWidth="1"/>
    <col min="6146" max="6146" width="3.7109375" style="56" customWidth="1"/>
    <col min="6147" max="6147" width="39.85546875" style="56" customWidth="1"/>
    <col min="6148" max="6148" width="7.42578125" style="56" customWidth="1"/>
    <col min="6149" max="6149" width="8.140625" style="56" customWidth="1"/>
    <col min="6150" max="6150" width="10.7109375" style="56" customWidth="1"/>
    <col min="6151" max="6151" width="8.7109375" style="56" customWidth="1"/>
    <col min="6152" max="6152" width="14.42578125" style="56" customWidth="1"/>
    <col min="6153" max="6153" width="14.85546875" style="56" bestFit="1" customWidth="1"/>
    <col min="6154" max="6400" width="10.85546875" style="56"/>
    <col min="6401" max="6401" width="3.28515625" style="56" customWidth="1"/>
    <col min="6402" max="6402" width="3.7109375" style="56" customWidth="1"/>
    <col min="6403" max="6403" width="39.85546875" style="56" customWidth="1"/>
    <col min="6404" max="6404" width="7.42578125" style="56" customWidth="1"/>
    <col min="6405" max="6405" width="8.140625" style="56" customWidth="1"/>
    <col min="6406" max="6406" width="10.7109375" style="56" customWidth="1"/>
    <col min="6407" max="6407" width="8.7109375" style="56" customWidth="1"/>
    <col min="6408" max="6408" width="14.42578125" style="56" customWidth="1"/>
    <col min="6409" max="6409" width="14.85546875" style="56" bestFit="1" customWidth="1"/>
    <col min="6410" max="6656" width="10.85546875" style="56"/>
    <col min="6657" max="6657" width="3.28515625" style="56" customWidth="1"/>
    <col min="6658" max="6658" width="3.7109375" style="56" customWidth="1"/>
    <col min="6659" max="6659" width="39.85546875" style="56" customWidth="1"/>
    <col min="6660" max="6660" width="7.42578125" style="56" customWidth="1"/>
    <col min="6661" max="6661" width="8.140625" style="56" customWidth="1"/>
    <col min="6662" max="6662" width="10.7109375" style="56" customWidth="1"/>
    <col min="6663" max="6663" width="8.7109375" style="56" customWidth="1"/>
    <col min="6664" max="6664" width="14.42578125" style="56" customWidth="1"/>
    <col min="6665" max="6665" width="14.85546875" style="56" bestFit="1" customWidth="1"/>
    <col min="6666" max="6912" width="10.85546875" style="56"/>
    <col min="6913" max="6913" width="3.28515625" style="56" customWidth="1"/>
    <col min="6914" max="6914" width="3.7109375" style="56" customWidth="1"/>
    <col min="6915" max="6915" width="39.85546875" style="56" customWidth="1"/>
    <col min="6916" max="6916" width="7.42578125" style="56" customWidth="1"/>
    <col min="6917" max="6917" width="8.140625" style="56" customWidth="1"/>
    <col min="6918" max="6918" width="10.7109375" style="56" customWidth="1"/>
    <col min="6919" max="6919" width="8.7109375" style="56" customWidth="1"/>
    <col min="6920" max="6920" width="14.42578125" style="56" customWidth="1"/>
    <col min="6921" max="6921" width="14.85546875" style="56" bestFit="1" customWidth="1"/>
    <col min="6922" max="7168" width="10.85546875" style="56"/>
    <col min="7169" max="7169" width="3.28515625" style="56" customWidth="1"/>
    <col min="7170" max="7170" width="3.7109375" style="56" customWidth="1"/>
    <col min="7171" max="7171" width="39.85546875" style="56" customWidth="1"/>
    <col min="7172" max="7172" width="7.42578125" style="56" customWidth="1"/>
    <col min="7173" max="7173" width="8.140625" style="56" customWidth="1"/>
    <col min="7174" max="7174" width="10.7109375" style="56" customWidth="1"/>
    <col min="7175" max="7175" width="8.7109375" style="56" customWidth="1"/>
    <col min="7176" max="7176" width="14.42578125" style="56" customWidth="1"/>
    <col min="7177" max="7177" width="14.85546875" style="56" bestFit="1" customWidth="1"/>
    <col min="7178" max="7424" width="10.85546875" style="56"/>
    <col min="7425" max="7425" width="3.28515625" style="56" customWidth="1"/>
    <col min="7426" max="7426" width="3.7109375" style="56" customWidth="1"/>
    <col min="7427" max="7427" width="39.85546875" style="56" customWidth="1"/>
    <col min="7428" max="7428" width="7.42578125" style="56" customWidth="1"/>
    <col min="7429" max="7429" width="8.140625" style="56" customWidth="1"/>
    <col min="7430" max="7430" width="10.7109375" style="56" customWidth="1"/>
    <col min="7431" max="7431" width="8.7109375" style="56" customWidth="1"/>
    <col min="7432" max="7432" width="14.42578125" style="56" customWidth="1"/>
    <col min="7433" max="7433" width="14.85546875" style="56" bestFit="1" customWidth="1"/>
    <col min="7434" max="7680" width="10.85546875" style="56"/>
    <col min="7681" max="7681" width="3.28515625" style="56" customWidth="1"/>
    <col min="7682" max="7682" width="3.7109375" style="56" customWidth="1"/>
    <col min="7683" max="7683" width="39.85546875" style="56" customWidth="1"/>
    <col min="7684" max="7684" width="7.42578125" style="56" customWidth="1"/>
    <col min="7685" max="7685" width="8.140625" style="56" customWidth="1"/>
    <col min="7686" max="7686" width="10.7109375" style="56" customWidth="1"/>
    <col min="7687" max="7687" width="8.7109375" style="56" customWidth="1"/>
    <col min="7688" max="7688" width="14.42578125" style="56" customWidth="1"/>
    <col min="7689" max="7689" width="14.85546875" style="56" bestFit="1" customWidth="1"/>
    <col min="7690" max="7936" width="10.85546875" style="56"/>
    <col min="7937" max="7937" width="3.28515625" style="56" customWidth="1"/>
    <col min="7938" max="7938" width="3.7109375" style="56" customWidth="1"/>
    <col min="7939" max="7939" width="39.85546875" style="56" customWidth="1"/>
    <col min="7940" max="7940" width="7.42578125" style="56" customWidth="1"/>
    <col min="7941" max="7941" width="8.140625" style="56" customWidth="1"/>
    <col min="7942" max="7942" width="10.7109375" style="56" customWidth="1"/>
    <col min="7943" max="7943" width="8.7109375" style="56" customWidth="1"/>
    <col min="7944" max="7944" width="14.42578125" style="56" customWidth="1"/>
    <col min="7945" max="7945" width="14.85546875" style="56" bestFit="1" customWidth="1"/>
    <col min="7946" max="8192" width="10.85546875" style="56"/>
    <col min="8193" max="8193" width="3.28515625" style="56" customWidth="1"/>
    <col min="8194" max="8194" width="3.7109375" style="56" customWidth="1"/>
    <col min="8195" max="8195" width="39.85546875" style="56" customWidth="1"/>
    <col min="8196" max="8196" width="7.42578125" style="56" customWidth="1"/>
    <col min="8197" max="8197" width="8.140625" style="56" customWidth="1"/>
    <col min="8198" max="8198" width="10.7109375" style="56" customWidth="1"/>
    <col min="8199" max="8199" width="8.7109375" style="56" customWidth="1"/>
    <col min="8200" max="8200" width="14.42578125" style="56" customWidth="1"/>
    <col min="8201" max="8201" width="14.85546875" style="56" bestFit="1" customWidth="1"/>
    <col min="8202" max="8448" width="10.85546875" style="56"/>
    <col min="8449" max="8449" width="3.28515625" style="56" customWidth="1"/>
    <col min="8450" max="8450" width="3.7109375" style="56" customWidth="1"/>
    <col min="8451" max="8451" width="39.85546875" style="56" customWidth="1"/>
    <col min="8452" max="8452" width="7.42578125" style="56" customWidth="1"/>
    <col min="8453" max="8453" width="8.140625" style="56" customWidth="1"/>
    <col min="8454" max="8454" width="10.7109375" style="56" customWidth="1"/>
    <col min="8455" max="8455" width="8.7109375" style="56" customWidth="1"/>
    <col min="8456" max="8456" width="14.42578125" style="56" customWidth="1"/>
    <col min="8457" max="8457" width="14.85546875" style="56" bestFit="1" customWidth="1"/>
    <col min="8458" max="8704" width="10.85546875" style="56"/>
    <col min="8705" max="8705" width="3.28515625" style="56" customWidth="1"/>
    <col min="8706" max="8706" width="3.7109375" style="56" customWidth="1"/>
    <col min="8707" max="8707" width="39.85546875" style="56" customWidth="1"/>
    <col min="8708" max="8708" width="7.42578125" style="56" customWidth="1"/>
    <col min="8709" max="8709" width="8.140625" style="56" customWidth="1"/>
    <col min="8710" max="8710" width="10.7109375" style="56" customWidth="1"/>
    <col min="8711" max="8711" width="8.7109375" style="56" customWidth="1"/>
    <col min="8712" max="8712" width="14.42578125" style="56" customWidth="1"/>
    <col min="8713" max="8713" width="14.85546875" style="56" bestFit="1" customWidth="1"/>
    <col min="8714" max="8960" width="10.85546875" style="56"/>
    <col min="8961" max="8961" width="3.28515625" style="56" customWidth="1"/>
    <col min="8962" max="8962" width="3.7109375" style="56" customWidth="1"/>
    <col min="8963" max="8963" width="39.85546875" style="56" customWidth="1"/>
    <col min="8964" max="8964" width="7.42578125" style="56" customWidth="1"/>
    <col min="8965" max="8965" width="8.140625" style="56" customWidth="1"/>
    <col min="8966" max="8966" width="10.7109375" style="56" customWidth="1"/>
    <col min="8967" max="8967" width="8.7109375" style="56" customWidth="1"/>
    <col min="8968" max="8968" width="14.42578125" style="56" customWidth="1"/>
    <col min="8969" max="8969" width="14.85546875" style="56" bestFit="1" customWidth="1"/>
    <col min="8970" max="9216" width="10.85546875" style="56"/>
    <col min="9217" max="9217" width="3.28515625" style="56" customWidth="1"/>
    <col min="9218" max="9218" width="3.7109375" style="56" customWidth="1"/>
    <col min="9219" max="9219" width="39.85546875" style="56" customWidth="1"/>
    <col min="9220" max="9220" width="7.42578125" style="56" customWidth="1"/>
    <col min="9221" max="9221" width="8.140625" style="56" customWidth="1"/>
    <col min="9222" max="9222" width="10.7109375" style="56" customWidth="1"/>
    <col min="9223" max="9223" width="8.7109375" style="56" customWidth="1"/>
    <col min="9224" max="9224" width="14.42578125" style="56" customWidth="1"/>
    <col min="9225" max="9225" width="14.85546875" style="56" bestFit="1" customWidth="1"/>
    <col min="9226" max="9472" width="10.85546875" style="56"/>
    <col min="9473" max="9473" width="3.28515625" style="56" customWidth="1"/>
    <col min="9474" max="9474" width="3.7109375" style="56" customWidth="1"/>
    <col min="9475" max="9475" width="39.85546875" style="56" customWidth="1"/>
    <col min="9476" max="9476" width="7.42578125" style="56" customWidth="1"/>
    <col min="9477" max="9477" width="8.140625" style="56" customWidth="1"/>
    <col min="9478" max="9478" width="10.7109375" style="56" customWidth="1"/>
    <col min="9479" max="9479" width="8.7109375" style="56" customWidth="1"/>
    <col min="9480" max="9480" width="14.42578125" style="56" customWidth="1"/>
    <col min="9481" max="9481" width="14.85546875" style="56" bestFit="1" customWidth="1"/>
    <col min="9482" max="9728" width="10.85546875" style="56"/>
    <col min="9729" max="9729" width="3.28515625" style="56" customWidth="1"/>
    <col min="9730" max="9730" width="3.7109375" style="56" customWidth="1"/>
    <col min="9731" max="9731" width="39.85546875" style="56" customWidth="1"/>
    <col min="9732" max="9732" width="7.42578125" style="56" customWidth="1"/>
    <col min="9733" max="9733" width="8.140625" style="56" customWidth="1"/>
    <col min="9734" max="9734" width="10.7109375" style="56" customWidth="1"/>
    <col min="9735" max="9735" width="8.7109375" style="56" customWidth="1"/>
    <col min="9736" max="9736" width="14.42578125" style="56" customWidth="1"/>
    <col min="9737" max="9737" width="14.85546875" style="56" bestFit="1" customWidth="1"/>
    <col min="9738" max="9984" width="10.85546875" style="56"/>
    <col min="9985" max="9985" width="3.28515625" style="56" customWidth="1"/>
    <col min="9986" max="9986" width="3.7109375" style="56" customWidth="1"/>
    <col min="9987" max="9987" width="39.85546875" style="56" customWidth="1"/>
    <col min="9988" max="9988" width="7.42578125" style="56" customWidth="1"/>
    <col min="9989" max="9989" width="8.140625" style="56" customWidth="1"/>
    <col min="9990" max="9990" width="10.7109375" style="56" customWidth="1"/>
    <col min="9991" max="9991" width="8.7109375" style="56" customWidth="1"/>
    <col min="9992" max="9992" width="14.42578125" style="56" customWidth="1"/>
    <col min="9993" max="9993" width="14.85546875" style="56" bestFit="1" customWidth="1"/>
    <col min="9994" max="10240" width="10.85546875" style="56"/>
    <col min="10241" max="10241" width="3.28515625" style="56" customWidth="1"/>
    <col min="10242" max="10242" width="3.7109375" style="56" customWidth="1"/>
    <col min="10243" max="10243" width="39.85546875" style="56" customWidth="1"/>
    <col min="10244" max="10244" width="7.42578125" style="56" customWidth="1"/>
    <col min="10245" max="10245" width="8.140625" style="56" customWidth="1"/>
    <col min="10246" max="10246" width="10.7109375" style="56" customWidth="1"/>
    <col min="10247" max="10247" width="8.7109375" style="56" customWidth="1"/>
    <col min="10248" max="10248" width="14.42578125" style="56" customWidth="1"/>
    <col min="10249" max="10249" width="14.85546875" style="56" bestFit="1" customWidth="1"/>
    <col min="10250" max="10496" width="10.85546875" style="56"/>
    <col min="10497" max="10497" width="3.28515625" style="56" customWidth="1"/>
    <col min="10498" max="10498" width="3.7109375" style="56" customWidth="1"/>
    <col min="10499" max="10499" width="39.85546875" style="56" customWidth="1"/>
    <col min="10500" max="10500" width="7.42578125" style="56" customWidth="1"/>
    <col min="10501" max="10501" width="8.140625" style="56" customWidth="1"/>
    <col min="10502" max="10502" width="10.7109375" style="56" customWidth="1"/>
    <col min="10503" max="10503" width="8.7109375" style="56" customWidth="1"/>
    <col min="10504" max="10504" width="14.42578125" style="56" customWidth="1"/>
    <col min="10505" max="10505" width="14.85546875" style="56" bestFit="1" customWidth="1"/>
    <col min="10506" max="10752" width="10.85546875" style="56"/>
    <col min="10753" max="10753" width="3.28515625" style="56" customWidth="1"/>
    <col min="10754" max="10754" width="3.7109375" style="56" customWidth="1"/>
    <col min="10755" max="10755" width="39.85546875" style="56" customWidth="1"/>
    <col min="10756" max="10756" width="7.42578125" style="56" customWidth="1"/>
    <col min="10757" max="10757" width="8.140625" style="56" customWidth="1"/>
    <col min="10758" max="10758" width="10.7109375" style="56" customWidth="1"/>
    <col min="10759" max="10759" width="8.7109375" style="56" customWidth="1"/>
    <col min="10760" max="10760" width="14.42578125" style="56" customWidth="1"/>
    <col min="10761" max="10761" width="14.85546875" style="56" bestFit="1" customWidth="1"/>
    <col min="10762" max="11008" width="10.85546875" style="56"/>
    <col min="11009" max="11009" width="3.28515625" style="56" customWidth="1"/>
    <col min="11010" max="11010" width="3.7109375" style="56" customWidth="1"/>
    <col min="11011" max="11011" width="39.85546875" style="56" customWidth="1"/>
    <col min="11012" max="11012" width="7.42578125" style="56" customWidth="1"/>
    <col min="11013" max="11013" width="8.140625" style="56" customWidth="1"/>
    <col min="11014" max="11014" width="10.7109375" style="56" customWidth="1"/>
    <col min="11015" max="11015" width="8.7109375" style="56" customWidth="1"/>
    <col min="11016" max="11016" width="14.42578125" style="56" customWidth="1"/>
    <col min="11017" max="11017" width="14.85546875" style="56" bestFit="1" customWidth="1"/>
    <col min="11018" max="11264" width="10.85546875" style="56"/>
    <col min="11265" max="11265" width="3.28515625" style="56" customWidth="1"/>
    <col min="11266" max="11266" width="3.7109375" style="56" customWidth="1"/>
    <col min="11267" max="11267" width="39.85546875" style="56" customWidth="1"/>
    <col min="11268" max="11268" width="7.42578125" style="56" customWidth="1"/>
    <col min="11269" max="11269" width="8.140625" style="56" customWidth="1"/>
    <col min="11270" max="11270" width="10.7109375" style="56" customWidth="1"/>
    <col min="11271" max="11271" width="8.7109375" style="56" customWidth="1"/>
    <col min="11272" max="11272" width="14.42578125" style="56" customWidth="1"/>
    <col min="11273" max="11273" width="14.85546875" style="56" bestFit="1" customWidth="1"/>
    <col min="11274" max="11520" width="10.85546875" style="56"/>
    <col min="11521" max="11521" width="3.28515625" style="56" customWidth="1"/>
    <col min="11522" max="11522" width="3.7109375" style="56" customWidth="1"/>
    <col min="11523" max="11523" width="39.85546875" style="56" customWidth="1"/>
    <col min="11524" max="11524" width="7.42578125" style="56" customWidth="1"/>
    <col min="11525" max="11525" width="8.140625" style="56" customWidth="1"/>
    <col min="11526" max="11526" width="10.7109375" style="56" customWidth="1"/>
    <col min="11527" max="11527" width="8.7109375" style="56" customWidth="1"/>
    <col min="11528" max="11528" width="14.42578125" style="56" customWidth="1"/>
    <col min="11529" max="11529" width="14.85546875" style="56" bestFit="1" customWidth="1"/>
    <col min="11530" max="11776" width="10.85546875" style="56"/>
    <col min="11777" max="11777" width="3.28515625" style="56" customWidth="1"/>
    <col min="11778" max="11778" width="3.7109375" style="56" customWidth="1"/>
    <col min="11779" max="11779" width="39.85546875" style="56" customWidth="1"/>
    <col min="11780" max="11780" width="7.42578125" style="56" customWidth="1"/>
    <col min="11781" max="11781" width="8.140625" style="56" customWidth="1"/>
    <col min="11782" max="11782" width="10.7109375" style="56" customWidth="1"/>
    <col min="11783" max="11783" width="8.7109375" style="56" customWidth="1"/>
    <col min="11784" max="11784" width="14.42578125" style="56" customWidth="1"/>
    <col min="11785" max="11785" width="14.85546875" style="56" bestFit="1" customWidth="1"/>
    <col min="11786" max="12032" width="10.85546875" style="56"/>
    <col min="12033" max="12033" width="3.28515625" style="56" customWidth="1"/>
    <col min="12034" max="12034" width="3.7109375" style="56" customWidth="1"/>
    <col min="12035" max="12035" width="39.85546875" style="56" customWidth="1"/>
    <col min="12036" max="12036" width="7.42578125" style="56" customWidth="1"/>
    <col min="12037" max="12037" width="8.140625" style="56" customWidth="1"/>
    <col min="12038" max="12038" width="10.7109375" style="56" customWidth="1"/>
    <col min="12039" max="12039" width="8.7109375" style="56" customWidth="1"/>
    <col min="12040" max="12040" width="14.42578125" style="56" customWidth="1"/>
    <col min="12041" max="12041" width="14.85546875" style="56" bestFit="1" customWidth="1"/>
    <col min="12042" max="12288" width="10.85546875" style="56"/>
    <col min="12289" max="12289" width="3.28515625" style="56" customWidth="1"/>
    <col min="12290" max="12290" width="3.7109375" style="56" customWidth="1"/>
    <col min="12291" max="12291" width="39.85546875" style="56" customWidth="1"/>
    <col min="12292" max="12292" width="7.42578125" style="56" customWidth="1"/>
    <col min="12293" max="12293" width="8.140625" style="56" customWidth="1"/>
    <col min="12294" max="12294" width="10.7109375" style="56" customWidth="1"/>
    <col min="12295" max="12295" width="8.7109375" style="56" customWidth="1"/>
    <col min="12296" max="12296" width="14.42578125" style="56" customWidth="1"/>
    <col min="12297" max="12297" width="14.85546875" style="56" bestFit="1" customWidth="1"/>
    <col min="12298" max="12544" width="10.85546875" style="56"/>
    <col min="12545" max="12545" width="3.28515625" style="56" customWidth="1"/>
    <col min="12546" max="12546" width="3.7109375" style="56" customWidth="1"/>
    <col min="12547" max="12547" width="39.85546875" style="56" customWidth="1"/>
    <col min="12548" max="12548" width="7.42578125" style="56" customWidth="1"/>
    <col min="12549" max="12549" width="8.140625" style="56" customWidth="1"/>
    <col min="12550" max="12550" width="10.7109375" style="56" customWidth="1"/>
    <col min="12551" max="12551" width="8.7109375" style="56" customWidth="1"/>
    <col min="12552" max="12552" width="14.42578125" style="56" customWidth="1"/>
    <col min="12553" max="12553" width="14.85546875" style="56" bestFit="1" customWidth="1"/>
    <col min="12554" max="12800" width="10.85546875" style="56"/>
    <col min="12801" max="12801" width="3.28515625" style="56" customWidth="1"/>
    <col min="12802" max="12802" width="3.7109375" style="56" customWidth="1"/>
    <col min="12803" max="12803" width="39.85546875" style="56" customWidth="1"/>
    <col min="12804" max="12804" width="7.42578125" style="56" customWidth="1"/>
    <col min="12805" max="12805" width="8.140625" style="56" customWidth="1"/>
    <col min="12806" max="12806" width="10.7109375" style="56" customWidth="1"/>
    <col min="12807" max="12807" width="8.7109375" style="56" customWidth="1"/>
    <col min="12808" max="12808" width="14.42578125" style="56" customWidth="1"/>
    <col min="12809" max="12809" width="14.85546875" style="56" bestFit="1" customWidth="1"/>
    <col min="12810" max="13056" width="10.85546875" style="56"/>
    <col min="13057" max="13057" width="3.28515625" style="56" customWidth="1"/>
    <col min="13058" max="13058" width="3.7109375" style="56" customWidth="1"/>
    <col min="13059" max="13059" width="39.85546875" style="56" customWidth="1"/>
    <col min="13060" max="13060" width="7.42578125" style="56" customWidth="1"/>
    <col min="13061" max="13061" width="8.140625" style="56" customWidth="1"/>
    <col min="13062" max="13062" width="10.7109375" style="56" customWidth="1"/>
    <col min="13063" max="13063" width="8.7109375" style="56" customWidth="1"/>
    <col min="13064" max="13064" width="14.42578125" style="56" customWidth="1"/>
    <col min="13065" max="13065" width="14.85546875" style="56" bestFit="1" customWidth="1"/>
    <col min="13066" max="13312" width="10.85546875" style="56"/>
    <col min="13313" max="13313" width="3.28515625" style="56" customWidth="1"/>
    <col min="13314" max="13314" width="3.7109375" style="56" customWidth="1"/>
    <col min="13315" max="13315" width="39.85546875" style="56" customWidth="1"/>
    <col min="13316" max="13316" width="7.42578125" style="56" customWidth="1"/>
    <col min="13317" max="13317" width="8.140625" style="56" customWidth="1"/>
    <col min="13318" max="13318" width="10.7109375" style="56" customWidth="1"/>
    <col min="13319" max="13319" width="8.7109375" style="56" customWidth="1"/>
    <col min="13320" max="13320" width="14.42578125" style="56" customWidth="1"/>
    <col min="13321" max="13321" width="14.85546875" style="56" bestFit="1" customWidth="1"/>
    <col min="13322" max="13568" width="10.85546875" style="56"/>
    <col min="13569" max="13569" width="3.28515625" style="56" customWidth="1"/>
    <col min="13570" max="13570" width="3.7109375" style="56" customWidth="1"/>
    <col min="13571" max="13571" width="39.85546875" style="56" customWidth="1"/>
    <col min="13572" max="13572" width="7.42578125" style="56" customWidth="1"/>
    <col min="13573" max="13573" width="8.140625" style="56" customWidth="1"/>
    <col min="13574" max="13574" width="10.7109375" style="56" customWidth="1"/>
    <col min="13575" max="13575" width="8.7109375" style="56" customWidth="1"/>
    <col min="13576" max="13576" width="14.42578125" style="56" customWidth="1"/>
    <col min="13577" max="13577" width="14.85546875" style="56" bestFit="1" customWidth="1"/>
    <col min="13578" max="13824" width="10.85546875" style="56"/>
    <col min="13825" max="13825" width="3.28515625" style="56" customWidth="1"/>
    <col min="13826" max="13826" width="3.7109375" style="56" customWidth="1"/>
    <col min="13827" max="13827" width="39.85546875" style="56" customWidth="1"/>
    <col min="13828" max="13828" width="7.42578125" style="56" customWidth="1"/>
    <col min="13829" max="13829" width="8.140625" style="56" customWidth="1"/>
    <col min="13830" max="13830" width="10.7109375" style="56" customWidth="1"/>
    <col min="13831" max="13831" width="8.7109375" style="56" customWidth="1"/>
    <col min="13832" max="13832" width="14.42578125" style="56" customWidth="1"/>
    <col min="13833" max="13833" width="14.85546875" style="56" bestFit="1" customWidth="1"/>
    <col min="13834" max="14080" width="10.85546875" style="56"/>
    <col min="14081" max="14081" width="3.28515625" style="56" customWidth="1"/>
    <col min="14082" max="14082" width="3.7109375" style="56" customWidth="1"/>
    <col min="14083" max="14083" width="39.85546875" style="56" customWidth="1"/>
    <col min="14084" max="14084" width="7.42578125" style="56" customWidth="1"/>
    <col min="14085" max="14085" width="8.140625" style="56" customWidth="1"/>
    <col min="14086" max="14086" width="10.7109375" style="56" customWidth="1"/>
    <col min="14087" max="14087" width="8.7109375" style="56" customWidth="1"/>
    <col min="14088" max="14088" width="14.42578125" style="56" customWidth="1"/>
    <col min="14089" max="14089" width="14.85546875" style="56" bestFit="1" customWidth="1"/>
    <col min="14090" max="14336" width="10.85546875" style="56"/>
    <col min="14337" max="14337" width="3.28515625" style="56" customWidth="1"/>
    <col min="14338" max="14338" width="3.7109375" style="56" customWidth="1"/>
    <col min="14339" max="14339" width="39.85546875" style="56" customWidth="1"/>
    <col min="14340" max="14340" width="7.42578125" style="56" customWidth="1"/>
    <col min="14341" max="14341" width="8.140625" style="56" customWidth="1"/>
    <col min="14342" max="14342" width="10.7109375" style="56" customWidth="1"/>
    <col min="14343" max="14343" width="8.7109375" style="56" customWidth="1"/>
    <col min="14344" max="14344" width="14.42578125" style="56" customWidth="1"/>
    <col min="14345" max="14345" width="14.85546875" style="56" bestFit="1" customWidth="1"/>
    <col min="14346" max="14592" width="10.85546875" style="56"/>
    <col min="14593" max="14593" width="3.28515625" style="56" customWidth="1"/>
    <col min="14594" max="14594" width="3.7109375" style="56" customWidth="1"/>
    <col min="14595" max="14595" width="39.85546875" style="56" customWidth="1"/>
    <col min="14596" max="14596" width="7.42578125" style="56" customWidth="1"/>
    <col min="14597" max="14597" width="8.140625" style="56" customWidth="1"/>
    <col min="14598" max="14598" width="10.7109375" style="56" customWidth="1"/>
    <col min="14599" max="14599" width="8.7109375" style="56" customWidth="1"/>
    <col min="14600" max="14600" width="14.42578125" style="56" customWidth="1"/>
    <col min="14601" max="14601" width="14.85546875" style="56" bestFit="1" customWidth="1"/>
    <col min="14602" max="14848" width="10.85546875" style="56"/>
    <col min="14849" max="14849" width="3.28515625" style="56" customWidth="1"/>
    <col min="14850" max="14850" width="3.7109375" style="56" customWidth="1"/>
    <col min="14851" max="14851" width="39.85546875" style="56" customWidth="1"/>
    <col min="14852" max="14852" width="7.42578125" style="56" customWidth="1"/>
    <col min="14853" max="14853" width="8.140625" style="56" customWidth="1"/>
    <col min="14854" max="14854" width="10.7109375" style="56" customWidth="1"/>
    <col min="14855" max="14855" width="8.7109375" style="56" customWidth="1"/>
    <col min="14856" max="14856" width="14.42578125" style="56" customWidth="1"/>
    <col min="14857" max="14857" width="14.85546875" style="56" bestFit="1" customWidth="1"/>
    <col min="14858" max="15104" width="10.85546875" style="56"/>
    <col min="15105" max="15105" width="3.28515625" style="56" customWidth="1"/>
    <col min="15106" max="15106" width="3.7109375" style="56" customWidth="1"/>
    <col min="15107" max="15107" width="39.85546875" style="56" customWidth="1"/>
    <col min="15108" max="15108" width="7.42578125" style="56" customWidth="1"/>
    <col min="15109" max="15109" width="8.140625" style="56" customWidth="1"/>
    <col min="15110" max="15110" width="10.7109375" style="56" customWidth="1"/>
    <col min="15111" max="15111" width="8.7109375" style="56" customWidth="1"/>
    <col min="15112" max="15112" width="14.42578125" style="56" customWidth="1"/>
    <col min="15113" max="15113" width="14.85546875" style="56" bestFit="1" customWidth="1"/>
    <col min="15114" max="15360" width="10.85546875" style="56"/>
    <col min="15361" max="15361" width="3.28515625" style="56" customWidth="1"/>
    <col min="15362" max="15362" width="3.7109375" style="56" customWidth="1"/>
    <col min="15363" max="15363" width="39.85546875" style="56" customWidth="1"/>
    <col min="15364" max="15364" width="7.42578125" style="56" customWidth="1"/>
    <col min="15365" max="15365" width="8.140625" style="56" customWidth="1"/>
    <col min="15366" max="15366" width="10.7109375" style="56" customWidth="1"/>
    <col min="15367" max="15367" width="8.7109375" style="56" customWidth="1"/>
    <col min="15368" max="15368" width="14.42578125" style="56" customWidth="1"/>
    <col min="15369" max="15369" width="14.85546875" style="56" bestFit="1" customWidth="1"/>
    <col min="15370" max="15616" width="10.85546875" style="56"/>
    <col min="15617" max="15617" width="3.28515625" style="56" customWidth="1"/>
    <col min="15618" max="15618" width="3.7109375" style="56" customWidth="1"/>
    <col min="15619" max="15619" width="39.85546875" style="56" customWidth="1"/>
    <col min="15620" max="15620" width="7.42578125" style="56" customWidth="1"/>
    <col min="15621" max="15621" width="8.140625" style="56" customWidth="1"/>
    <col min="15622" max="15622" width="10.7109375" style="56" customWidth="1"/>
    <col min="15623" max="15623" width="8.7109375" style="56" customWidth="1"/>
    <col min="15624" max="15624" width="14.42578125" style="56" customWidth="1"/>
    <col min="15625" max="15625" width="14.85546875" style="56" bestFit="1" customWidth="1"/>
    <col min="15626" max="15872" width="10.85546875" style="56"/>
    <col min="15873" max="15873" width="3.28515625" style="56" customWidth="1"/>
    <col min="15874" max="15874" width="3.7109375" style="56" customWidth="1"/>
    <col min="15875" max="15875" width="39.85546875" style="56" customWidth="1"/>
    <col min="15876" max="15876" width="7.42578125" style="56" customWidth="1"/>
    <col min="15877" max="15877" width="8.140625" style="56" customWidth="1"/>
    <col min="15878" max="15878" width="10.7109375" style="56" customWidth="1"/>
    <col min="15879" max="15879" width="8.7109375" style="56" customWidth="1"/>
    <col min="15880" max="15880" width="14.42578125" style="56" customWidth="1"/>
    <col min="15881" max="15881" width="14.85546875" style="56" bestFit="1" customWidth="1"/>
    <col min="15882" max="16128" width="10.85546875" style="56"/>
    <col min="16129" max="16129" width="3.28515625" style="56" customWidth="1"/>
    <col min="16130" max="16130" width="3.7109375" style="56" customWidth="1"/>
    <col min="16131" max="16131" width="39.85546875" style="56" customWidth="1"/>
    <col min="16132" max="16132" width="7.42578125" style="56" customWidth="1"/>
    <col min="16133" max="16133" width="8.140625" style="56" customWidth="1"/>
    <col min="16134" max="16134" width="10.7109375" style="56" customWidth="1"/>
    <col min="16135" max="16135" width="8.7109375" style="56" customWidth="1"/>
    <col min="16136" max="16136" width="14.42578125" style="56" customWidth="1"/>
    <col min="16137" max="16137" width="14.85546875" style="56" bestFit="1" customWidth="1"/>
    <col min="16138" max="16384" width="10.85546875" style="56"/>
  </cols>
  <sheetData>
    <row r="1" spans="1:11" ht="15.75" x14ac:dyDescent="0.25">
      <c r="A1" s="53" t="s">
        <v>0</v>
      </c>
      <c r="B1" s="53"/>
      <c r="C1" s="54"/>
      <c r="D1" s="55"/>
      <c r="E1" s="55"/>
      <c r="F1" s="54"/>
      <c r="G1" s="54"/>
      <c r="H1" s="54"/>
      <c r="I1" s="54"/>
    </row>
    <row r="2" spans="1:11" ht="15.75" x14ac:dyDescent="0.25">
      <c r="A2" s="57" t="str">
        <f>'[1]loe chart '!A2</f>
        <v>PROJECT NAME</v>
      </c>
      <c r="B2" s="53"/>
      <c r="C2" s="54"/>
      <c r="D2" s="54"/>
      <c r="E2" s="54"/>
      <c r="F2" s="54"/>
      <c r="G2" s="54"/>
      <c r="H2" s="54"/>
      <c r="I2" s="54"/>
    </row>
    <row r="3" spans="1:11" ht="19.5" customHeight="1" x14ac:dyDescent="0.25">
      <c r="A3" s="154"/>
      <c r="B3" s="154"/>
      <c r="C3" s="154"/>
      <c r="D3" s="154"/>
      <c r="E3" s="154"/>
      <c r="F3" s="154"/>
      <c r="G3" s="54"/>
      <c r="H3" s="54"/>
      <c r="I3" s="54"/>
    </row>
    <row r="4" spans="1:11" ht="15.75" x14ac:dyDescent="0.25">
      <c r="A4" s="58"/>
      <c r="B4" s="59"/>
      <c r="C4" s="54"/>
      <c r="D4" s="54"/>
      <c r="E4" s="54"/>
      <c r="F4" s="54"/>
      <c r="G4" s="155"/>
      <c r="H4" s="155"/>
      <c r="I4" s="155"/>
    </row>
    <row r="5" spans="1:11" ht="15.75" x14ac:dyDescent="0.25">
      <c r="A5" s="156">
        <f ca="1">TODAY()</f>
        <v>43106</v>
      </c>
      <c r="B5" s="156"/>
      <c r="C5" s="156"/>
      <c r="D5" s="54"/>
      <c r="E5" s="54"/>
      <c r="F5" s="54"/>
      <c r="G5" s="155"/>
      <c r="H5" s="155"/>
      <c r="I5" s="155"/>
    </row>
    <row r="6" spans="1:11" ht="15.75" x14ac:dyDescent="0.25">
      <c r="A6" s="53" t="s">
        <v>20</v>
      </c>
      <c r="B6" s="60"/>
      <c r="C6" s="54"/>
      <c r="D6" s="54"/>
      <c r="E6" s="54"/>
      <c r="F6" s="54"/>
      <c r="G6" s="155"/>
      <c r="H6" s="155"/>
      <c r="I6" s="155"/>
    </row>
    <row r="7" spans="1:11" ht="15.75" x14ac:dyDescent="0.25">
      <c r="A7" s="53"/>
      <c r="B7" s="53"/>
      <c r="C7" s="54"/>
      <c r="D7" s="54"/>
      <c r="E7" s="54"/>
      <c r="F7" s="54"/>
      <c r="G7" s="54"/>
      <c r="H7" s="54"/>
      <c r="I7" s="54"/>
    </row>
    <row r="8" spans="1:11" ht="15.75" thickBot="1" x14ac:dyDescent="0.25">
      <c r="A8" s="54"/>
      <c r="B8" s="54"/>
      <c r="C8" s="54"/>
      <c r="D8" s="54"/>
      <c r="E8" s="54"/>
      <c r="F8" s="54"/>
      <c r="G8" s="54"/>
      <c r="H8" s="54"/>
      <c r="I8" s="54"/>
    </row>
    <row r="9" spans="1:11" ht="84.75" customHeight="1" x14ac:dyDescent="0.25">
      <c r="A9" s="61"/>
      <c r="B9" s="62" t="s">
        <v>21</v>
      </c>
      <c r="C9" s="63"/>
      <c r="D9" s="64"/>
      <c r="E9" s="65" t="s">
        <v>22</v>
      </c>
      <c r="F9" s="66" t="s">
        <v>23</v>
      </c>
      <c r="G9" s="65" t="s">
        <v>24</v>
      </c>
      <c r="H9" s="67" t="s">
        <v>25</v>
      </c>
      <c r="I9" s="68" t="s">
        <v>26</v>
      </c>
      <c r="K9" s="131" t="s">
        <v>56</v>
      </c>
    </row>
    <row r="10" spans="1:11" ht="9" customHeight="1" x14ac:dyDescent="0.25">
      <c r="A10" s="69"/>
      <c r="B10" s="70"/>
      <c r="C10" s="55"/>
      <c r="D10" s="55"/>
      <c r="E10" s="55"/>
      <c r="F10" s="71"/>
      <c r="G10" s="71"/>
      <c r="H10" s="72"/>
      <c r="I10" s="73"/>
      <c r="K10" s="128"/>
    </row>
    <row r="11" spans="1:11" ht="15.75" x14ac:dyDescent="0.25">
      <c r="A11" s="74" t="s">
        <v>63</v>
      </c>
      <c r="B11" s="75"/>
      <c r="C11" s="76"/>
      <c r="D11" s="76"/>
      <c r="E11" s="76"/>
      <c r="F11" s="77"/>
      <c r="G11" s="78"/>
      <c r="H11" s="79"/>
      <c r="I11" s="80"/>
      <c r="K11" s="128"/>
    </row>
    <row r="12" spans="1:11" ht="18" customHeight="1" x14ac:dyDescent="0.25">
      <c r="A12" s="81"/>
      <c r="B12" s="82" t="str">
        <f>'LoE Chart'!A11</f>
        <v>Performance Category 1 (e.g. Economist, etc.)</v>
      </c>
      <c r="C12" s="82"/>
      <c r="D12" s="76"/>
      <c r="E12" s="76"/>
      <c r="F12" s="76"/>
      <c r="G12" s="76"/>
      <c r="H12" s="79"/>
      <c r="I12" s="83"/>
      <c r="K12" s="128"/>
    </row>
    <row r="13" spans="1:11" ht="15.75" x14ac:dyDescent="0.25">
      <c r="A13" s="69"/>
      <c r="B13" s="84" t="s">
        <v>27</v>
      </c>
      <c r="C13" s="84">
        <f>'LoE Chart'!C12</f>
        <v>0</v>
      </c>
      <c r="D13" s="85"/>
      <c r="E13" s="86">
        <f>'LoE Chart'!K12</f>
        <v>0</v>
      </c>
      <c r="F13" s="71" t="str">
        <f>IF(E13&gt;1,"days","day")</f>
        <v>day</v>
      </c>
      <c r="G13" s="140"/>
      <c r="H13" s="88">
        <f>E13*G13</f>
        <v>0</v>
      </c>
      <c r="I13" s="89"/>
      <c r="K13" s="128"/>
    </row>
    <row r="14" spans="1:11" ht="15.75" x14ac:dyDescent="0.25">
      <c r="A14" s="69"/>
      <c r="B14" s="84" t="s">
        <v>28</v>
      </c>
      <c r="C14" s="84">
        <f>'LoE Chart'!C13</f>
        <v>0</v>
      </c>
      <c r="D14" s="85"/>
      <c r="E14" s="86">
        <f>'LoE Chart'!K13</f>
        <v>0</v>
      </c>
      <c r="F14" s="71" t="str">
        <f t="shared" ref="F14:F35" si="0">IF(E14&gt;1,"days","day")</f>
        <v>day</v>
      </c>
      <c r="G14" s="140"/>
      <c r="H14" s="88">
        <f t="shared" ref="H14:H35" si="1">E14*G14</f>
        <v>0</v>
      </c>
      <c r="I14" s="89"/>
      <c r="K14" s="128"/>
    </row>
    <row r="15" spans="1:11" ht="15.75" x14ac:dyDescent="0.25">
      <c r="A15" s="69"/>
      <c r="B15" s="84" t="s">
        <v>29</v>
      </c>
      <c r="C15" s="84">
        <f>'LoE Chart'!C14</f>
        <v>0</v>
      </c>
      <c r="D15" s="85"/>
      <c r="E15" s="86">
        <f>'LoE Chart'!K14</f>
        <v>0</v>
      </c>
      <c r="F15" s="71" t="str">
        <f t="shared" si="0"/>
        <v>day</v>
      </c>
      <c r="G15" s="140"/>
      <c r="H15" s="88">
        <f t="shared" si="1"/>
        <v>0</v>
      </c>
      <c r="I15" s="89"/>
      <c r="K15" s="128"/>
    </row>
    <row r="16" spans="1:11" ht="15.75" x14ac:dyDescent="0.25">
      <c r="A16" s="69"/>
      <c r="B16" s="90" t="str">
        <f>'LoE Chart'!A15</f>
        <v>Performance Category 2</v>
      </c>
      <c r="C16" s="84"/>
      <c r="D16" s="85"/>
      <c r="E16" s="86"/>
      <c r="F16" s="71"/>
      <c r="G16" s="87"/>
      <c r="H16" s="88"/>
      <c r="I16" s="89"/>
      <c r="K16" s="128"/>
    </row>
    <row r="17" spans="1:11" ht="15.75" x14ac:dyDescent="0.25">
      <c r="A17" s="69"/>
      <c r="B17" s="84" t="s">
        <v>27</v>
      </c>
      <c r="C17" s="84">
        <f>'LoE Chart'!C16</f>
        <v>0</v>
      </c>
      <c r="D17" s="85"/>
      <c r="E17" s="86">
        <f>'LoE Chart'!K16</f>
        <v>0</v>
      </c>
      <c r="F17" s="71" t="str">
        <f t="shared" si="0"/>
        <v>day</v>
      </c>
      <c r="G17" s="140"/>
      <c r="H17" s="88">
        <f t="shared" si="1"/>
        <v>0</v>
      </c>
      <c r="I17" s="89"/>
      <c r="K17" s="128"/>
    </row>
    <row r="18" spans="1:11" ht="15.75" x14ac:dyDescent="0.25">
      <c r="A18" s="69"/>
      <c r="B18" s="84" t="s">
        <v>28</v>
      </c>
      <c r="C18" s="84">
        <f>'LoE Chart'!C17</f>
        <v>0</v>
      </c>
      <c r="D18" s="85"/>
      <c r="E18" s="86">
        <f>'LoE Chart'!K17</f>
        <v>0</v>
      </c>
      <c r="F18" s="71" t="str">
        <f t="shared" si="0"/>
        <v>day</v>
      </c>
      <c r="G18" s="140"/>
      <c r="H18" s="88">
        <f t="shared" si="1"/>
        <v>0</v>
      </c>
      <c r="I18" s="89"/>
      <c r="K18" s="128"/>
    </row>
    <row r="19" spans="1:11" ht="15.75" x14ac:dyDescent="0.25">
      <c r="A19" s="69"/>
      <c r="B19" s="84" t="s">
        <v>29</v>
      </c>
      <c r="C19" s="84">
        <f>'LoE Chart'!C18</f>
        <v>0</v>
      </c>
      <c r="D19" s="85"/>
      <c r="E19" s="86">
        <f>'LoE Chart'!K18</f>
        <v>0</v>
      </c>
      <c r="F19" s="71" t="str">
        <f t="shared" si="0"/>
        <v>day</v>
      </c>
      <c r="G19" s="140"/>
      <c r="H19" s="88">
        <f t="shared" si="1"/>
        <v>0</v>
      </c>
      <c r="I19" s="89"/>
      <c r="K19" s="128"/>
    </row>
    <row r="20" spans="1:11" ht="15.75" x14ac:dyDescent="0.25">
      <c r="A20" s="69"/>
      <c r="B20" s="90" t="str">
        <f>'LoE Chart'!A19</f>
        <v>Performance Category 3</v>
      </c>
      <c r="C20" s="84"/>
      <c r="D20" s="85"/>
      <c r="E20" s="86"/>
      <c r="F20" s="71"/>
      <c r="G20" s="87"/>
      <c r="H20" s="88"/>
      <c r="I20" s="89"/>
      <c r="K20" s="128"/>
    </row>
    <row r="21" spans="1:11" ht="15.75" x14ac:dyDescent="0.25">
      <c r="A21" s="69"/>
      <c r="B21" s="84" t="s">
        <v>27</v>
      </c>
      <c r="C21" s="84">
        <f>'LoE Chart'!C20</f>
        <v>0</v>
      </c>
      <c r="D21" s="85"/>
      <c r="E21" s="86">
        <f>'LoE Chart'!K20</f>
        <v>0</v>
      </c>
      <c r="F21" s="71" t="str">
        <f t="shared" si="0"/>
        <v>day</v>
      </c>
      <c r="G21" s="140"/>
      <c r="H21" s="88">
        <f t="shared" si="1"/>
        <v>0</v>
      </c>
      <c r="I21" s="89"/>
      <c r="K21" s="128"/>
    </row>
    <row r="22" spans="1:11" ht="15.75" x14ac:dyDescent="0.25">
      <c r="A22" s="69"/>
      <c r="B22" s="84" t="s">
        <v>28</v>
      </c>
      <c r="C22" s="84">
        <f>'LoE Chart'!C21</f>
        <v>0</v>
      </c>
      <c r="D22" s="85"/>
      <c r="E22" s="86">
        <f>'LoE Chart'!K21</f>
        <v>0</v>
      </c>
      <c r="F22" s="71" t="str">
        <f t="shared" si="0"/>
        <v>day</v>
      </c>
      <c r="G22" s="140"/>
      <c r="H22" s="88">
        <f t="shared" si="1"/>
        <v>0</v>
      </c>
      <c r="I22" s="89"/>
      <c r="K22" s="128"/>
    </row>
    <row r="23" spans="1:11" ht="15.75" x14ac:dyDescent="0.25">
      <c r="A23" s="69"/>
      <c r="B23" s="84" t="s">
        <v>29</v>
      </c>
      <c r="C23" s="84">
        <f>'LoE Chart'!C22</f>
        <v>0</v>
      </c>
      <c r="D23" s="85"/>
      <c r="E23" s="86">
        <f>'LoE Chart'!K22</f>
        <v>0</v>
      </c>
      <c r="F23" s="71" t="str">
        <f t="shared" si="0"/>
        <v>day</v>
      </c>
      <c r="G23" s="140"/>
      <c r="H23" s="88">
        <f t="shared" si="1"/>
        <v>0</v>
      </c>
      <c r="I23" s="89"/>
      <c r="K23" s="128"/>
    </row>
    <row r="24" spans="1:11" ht="15.75" x14ac:dyDescent="0.25">
      <c r="A24" s="69"/>
      <c r="B24" s="90" t="str">
        <f>'LoE Chart'!A23</f>
        <v>Performance Category 4</v>
      </c>
      <c r="C24" s="84"/>
      <c r="D24" s="85"/>
      <c r="E24" s="86"/>
      <c r="F24" s="71"/>
      <c r="G24" s="87"/>
      <c r="H24" s="88"/>
      <c r="I24" s="89"/>
      <c r="K24" s="128"/>
    </row>
    <row r="25" spans="1:11" ht="15.75" x14ac:dyDescent="0.25">
      <c r="A25" s="69"/>
      <c r="B25" s="84" t="s">
        <v>27</v>
      </c>
      <c r="C25" s="84">
        <f>'LoE Chart'!C24</f>
        <v>0</v>
      </c>
      <c r="D25" s="85"/>
      <c r="E25" s="86">
        <f>'LoE Chart'!K24</f>
        <v>0</v>
      </c>
      <c r="F25" s="71" t="str">
        <f t="shared" si="0"/>
        <v>day</v>
      </c>
      <c r="G25" s="140"/>
      <c r="H25" s="88">
        <f t="shared" si="1"/>
        <v>0</v>
      </c>
      <c r="I25" s="89"/>
      <c r="K25" s="128"/>
    </row>
    <row r="26" spans="1:11" ht="15.75" x14ac:dyDescent="0.25">
      <c r="A26" s="69"/>
      <c r="B26" s="84" t="s">
        <v>28</v>
      </c>
      <c r="C26" s="84">
        <f>'LoE Chart'!C25</f>
        <v>0</v>
      </c>
      <c r="D26" s="85"/>
      <c r="E26" s="86">
        <f>'LoE Chart'!K25</f>
        <v>0</v>
      </c>
      <c r="F26" s="71" t="str">
        <f t="shared" si="0"/>
        <v>day</v>
      </c>
      <c r="G26" s="140"/>
      <c r="H26" s="88">
        <f t="shared" si="1"/>
        <v>0</v>
      </c>
      <c r="I26" s="89"/>
      <c r="K26" s="128"/>
    </row>
    <row r="27" spans="1:11" ht="15.75" x14ac:dyDescent="0.25">
      <c r="A27" s="69"/>
      <c r="B27" s="84" t="s">
        <v>29</v>
      </c>
      <c r="C27" s="84">
        <f>'LoE Chart'!C26</f>
        <v>0</v>
      </c>
      <c r="D27" s="85"/>
      <c r="E27" s="86">
        <f>'LoE Chart'!K26</f>
        <v>0</v>
      </c>
      <c r="F27" s="71" t="str">
        <f t="shared" si="0"/>
        <v>day</v>
      </c>
      <c r="G27" s="140"/>
      <c r="H27" s="88">
        <f t="shared" si="1"/>
        <v>0</v>
      </c>
      <c r="I27" s="89"/>
      <c r="K27" s="128"/>
    </row>
    <row r="28" spans="1:11" ht="15.75" x14ac:dyDescent="0.25">
      <c r="A28" s="69"/>
      <c r="B28" s="90" t="str">
        <f>'LoE Chart'!A27</f>
        <v>Performance Category 5</v>
      </c>
      <c r="C28" s="84"/>
      <c r="D28" s="85"/>
      <c r="E28" s="86"/>
      <c r="F28" s="71"/>
      <c r="G28" s="87"/>
      <c r="H28" s="88"/>
      <c r="I28" s="89"/>
      <c r="K28" s="128"/>
    </row>
    <row r="29" spans="1:11" ht="15.75" x14ac:dyDescent="0.25">
      <c r="A29" s="69"/>
      <c r="B29" s="84" t="s">
        <v>27</v>
      </c>
      <c r="C29" s="84">
        <f>'LoE Chart'!C28</f>
        <v>0</v>
      </c>
      <c r="D29" s="85"/>
      <c r="E29" s="86">
        <f>'LoE Chart'!K28</f>
        <v>0</v>
      </c>
      <c r="F29" s="71" t="str">
        <f t="shared" si="0"/>
        <v>day</v>
      </c>
      <c r="G29" s="140"/>
      <c r="H29" s="88">
        <f t="shared" si="1"/>
        <v>0</v>
      </c>
      <c r="I29" s="89"/>
      <c r="K29" s="128"/>
    </row>
    <row r="30" spans="1:11" ht="15.75" x14ac:dyDescent="0.25">
      <c r="A30" s="69"/>
      <c r="B30" s="84" t="s">
        <v>28</v>
      </c>
      <c r="C30" s="84">
        <f>'LoE Chart'!C29</f>
        <v>0</v>
      </c>
      <c r="D30" s="85"/>
      <c r="E30" s="86">
        <f>'LoE Chart'!K29</f>
        <v>0</v>
      </c>
      <c r="F30" s="71" t="str">
        <f t="shared" si="0"/>
        <v>day</v>
      </c>
      <c r="G30" s="140"/>
      <c r="H30" s="88">
        <f t="shared" si="1"/>
        <v>0</v>
      </c>
      <c r="I30" s="89"/>
      <c r="K30" s="128"/>
    </row>
    <row r="31" spans="1:11" ht="15.75" x14ac:dyDescent="0.25">
      <c r="A31" s="69"/>
      <c r="B31" s="84" t="s">
        <v>29</v>
      </c>
      <c r="C31" s="84">
        <f>'LoE Chart'!C30</f>
        <v>0</v>
      </c>
      <c r="D31" s="85"/>
      <c r="E31" s="86">
        <f>'LoE Chart'!K30</f>
        <v>0</v>
      </c>
      <c r="F31" s="71" t="str">
        <f t="shared" si="0"/>
        <v>day</v>
      </c>
      <c r="G31" s="140"/>
      <c r="H31" s="88">
        <f t="shared" si="1"/>
        <v>0</v>
      </c>
      <c r="I31" s="89"/>
      <c r="K31" s="128"/>
    </row>
    <row r="32" spans="1:11" ht="15.75" x14ac:dyDescent="0.25">
      <c r="A32" s="69"/>
      <c r="B32" s="90" t="str">
        <f>'LoE Chart'!A31</f>
        <v>Performance Category 6</v>
      </c>
      <c r="C32" s="91"/>
      <c r="D32" s="85"/>
      <c r="E32" s="86"/>
      <c r="F32" s="71"/>
      <c r="G32" s="87"/>
      <c r="H32" s="88"/>
      <c r="I32" s="89"/>
      <c r="K32" s="128"/>
    </row>
    <row r="33" spans="1:11" ht="15.75" x14ac:dyDescent="0.25">
      <c r="A33" s="69"/>
      <c r="B33" s="84" t="s">
        <v>27</v>
      </c>
      <c r="C33" s="84">
        <f>'LoE Chart'!C32</f>
        <v>0</v>
      </c>
      <c r="D33" s="85"/>
      <c r="E33" s="86">
        <f>'LoE Chart'!K32</f>
        <v>0</v>
      </c>
      <c r="F33" s="71" t="str">
        <f t="shared" si="0"/>
        <v>day</v>
      </c>
      <c r="G33" s="140"/>
      <c r="H33" s="88">
        <f t="shared" si="1"/>
        <v>0</v>
      </c>
      <c r="I33" s="89"/>
      <c r="K33" s="128"/>
    </row>
    <row r="34" spans="1:11" ht="15.75" x14ac:dyDescent="0.25">
      <c r="A34" s="69"/>
      <c r="B34" s="84" t="s">
        <v>28</v>
      </c>
      <c r="C34" s="84">
        <f>'LoE Chart'!C33</f>
        <v>0</v>
      </c>
      <c r="D34" s="85"/>
      <c r="E34" s="86">
        <f>'LoE Chart'!K33</f>
        <v>0</v>
      </c>
      <c r="F34" s="71" t="str">
        <f t="shared" si="0"/>
        <v>day</v>
      </c>
      <c r="G34" s="140"/>
      <c r="H34" s="88">
        <f t="shared" si="1"/>
        <v>0</v>
      </c>
      <c r="I34" s="89"/>
      <c r="K34" s="128"/>
    </row>
    <row r="35" spans="1:11" ht="15.75" x14ac:dyDescent="0.25">
      <c r="A35" s="69"/>
      <c r="B35" s="84" t="s">
        <v>29</v>
      </c>
      <c r="C35" s="84">
        <f>'LoE Chart'!C34</f>
        <v>0</v>
      </c>
      <c r="D35" s="85"/>
      <c r="E35" s="86">
        <f>'LoE Chart'!K34</f>
        <v>0</v>
      </c>
      <c r="F35" s="71" t="str">
        <f t="shared" si="0"/>
        <v>day</v>
      </c>
      <c r="G35" s="140"/>
      <c r="H35" s="88">
        <f t="shared" si="1"/>
        <v>0</v>
      </c>
      <c r="I35" s="89"/>
      <c r="K35" s="128"/>
    </row>
    <row r="36" spans="1:11" ht="9.75" customHeight="1" x14ac:dyDescent="0.25">
      <c r="A36" s="69"/>
      <c r="B36" s="84"/>
      <c r="C36" s="84"/>
      <c r="D36" s="86"/>
      <c r="E36" s="86"/>
      <c r="F36" s="71"/>
      <c r="G36" s="87"/>
      <c r="H36" s="88"/>
      <c r="I36" s="89"/>
      <c r="K36" s="128"/>
    </row>
    <row r="37" spans="1:11" ht="15.75" x14ac:dyDescent="0.25">
      <c r="A37" s="92" t="s">
        <v>30</v>
      </c>
      <c r="B37" s="93"/>
      <c r="C37" s="94"/>
      <c r="D37" s="94"/>
      <c r="E37" s="94">
        <f>SUM(E11:E36)</f>
        <v>0</v>
      </c>
      <c r="F37" s="94"/>
      <c r="G37" s="95"/>
      <c r="H37" s="96"/>
      <c r="I37" s="97">
        <f>SUM(H10:H36)</f>
        <v>0</v>
      </c>
      <c r="J37" s="98"/>
      <c r="K37" s="129"/>
    </row>
    <row r="38" spans="1:11" ht="15.75" x14ac:dyDescent="0.25">
      <c r="A38" s="69"/>
      <c r="B38" s="84"/>
      <c r="C38" s="84"/>
      <c r="D38" s="86"/>
      <c r="E38" s="86"/>
      <c r="F38" s="71"/>
      <c r="G38" s="87"/>
      <c r="H38" s="88"/>
      <c r="I38" s="89"/>
      <c r="K38" s="128"/>
    </row>
    <row r="39" spans="1:11" ht="9" customHeight="1" x14ac:dyDescent="0.25">
      <c r="A39" s="74"/>
      <c r="B39" s="75"/>
      <c r="C39" s="76"/>
      <c r="D39" s="76"/>
      <c r="E39" s="76"/>
      <c r="F39" s="76"/>
      <c r="G39" s="99"/>
      <c r="H39" s="100"/>
      <c r="I39" s="101"/>
      <c r="J39" s="98"/>
      <c r="K39" s="129"/>
    </row>
    <row r="40" spans="1:11" ht="15.75" x14ac:dyDescent="0.25">
      <c r="A40" s="74" t="s">
        <v>31</v>
      </c>
      <c r="B40" s="75"/>
      <c r="C40" s="76"/>
      <c r="D40" s="76"/>
      <c r="E40" s="76"/>
      <c r="F40" s="76"/>
      <c r="G40" s="99"/>
      <c r="H40" s="100"/>
      <c r="I40" s="102"/>
      <c r="K40" s="128"/>
    </row>
    <row r="41" spans="1:11" ht="15.75" x14ac:dyDescent="0.25">
      <c r="A41" s="81"/>
      <c r="B41" s="75" t="s">
        <v>32</v>
      </c>
      <c r="C41" s="76"/>
      <c r="D41" s="76"/>
      <c r="E41" s="76"/>
      <c r="F41" s="76"/>
      <c r="G41" s="103"/>
      <c r="H41" s="100"/>
      <c r="I41" s="104" t="s">
        <v>33</v>
      </c>
      <c r="K41" s="128"/>
    </row>
    <row r="42" spans="1:11" ht="15.75" x14ac:dyDescent="0.25">
      <c r="A42" s="74"/>
      <c r="B42" s="54"/>
      <c r="C42" s="105" t="s">
        <v>34</v>
      </c>
      <c r="D42" s="106"/>
      <c r="E42" s="106"/>
      <c r="F42" s="76"/>
      <c r="G42" s="103"/>
      <c r="H42" s="104"/>
      <c r="I42" s="100"/>
      <c r="K42" s="128"/>
    </row>
    <row r="43" spans="1:11" ht="15.75" x14ac:dyDescent="0.25">
      <c r="A43" s="74"/>
      <c r="B43" s="54"/>
      <c r="C43" s="107" t="s">
        <v>35</v>
      </c>
      <c r="D43" s="106"/>
      <c r="E43" s="106"/>
      <c r="F43" s="76"/>
      <c r="G43" s="103"/>
      <c r="H43" s="104"/>
      <c r="I43" s="100"/>
      <c r="K43" s="128"/>
    </row>
    <row r="44" spans="1:11" ht="15.75" x14ac:dyDescent="0.25">
      <c r="A44" s="74"/>
      <c r="B44" s="108"/>
      <c r="C44" s="141"/>
      <c r="D44" s="109"/>
      <c r="E44" s="143"/>
      <c r="F44" s="71" t="str">
        <f>IF(E44&gt;1,"roundtrips","roundtrip")</f>
        <v>roundtrip</v>
      </c>
      <c r="G44" s="144"/>
      <c r="H44" s="111">
        <f>E44*G44</f>
        <v>0</v>
      </c>
      <c r="I44" s="100"/>
      <c r="K44" s="128"/>
    </row>
    <row r="45" spans="1:11" ht="15.75" x14ac:dyDescent="0.25">
      <c r="A45" s="74"/>
      <c r="B45" s="108"/>
      <c r="C45" s="141"/>
      <c r="D45" s="109"/>
      <c r="E45" s="143"/>
      <c r="F45" s="71" t="str">
        <f t="shared" ref="F45:F57" si="2">IF(E45&gt;1,"roundtrips","roundtrip")</f>
        <v>roundtrip</v>
      </c>
      <c r="G45" s="144"/>
      <c r="H45" s="111">
        <f t="shared" ref="H45" si="3">E45*G45</f>
        <v>0</v>
      </c>
      <c r="I45" s="100"/>
      <c r="K45" s="128"/>
    </row>
    <row r="46" spans="1:11" ht="15.75" x14ac:dyDescent="0.25">
      <c r="A46" s="74"/>
      <c r="B46" s="108"/>
      <c r="C46" s="141"/>
      <c r="D46" s="109"/>
      <c r="E46" s="143"/>
      <c r="F46" s="71" t="str">
        <f t="shared" si="2"/>
        <v>roundtrip</v>
      </c>
      <c r="G46" s="144"/>
      <c r="H46" s="111">
        <f>E46*G46</f>
        <v>0</v>
      </c>
      <c r="I46" s="100"/>
      <c r="K46" s="128"/>
    </row>
    <row r="47" spans="1:11" ht="15.75" x14ac:dyDescent="0.25">
      <c r="A47" s="74"/>
      <c r="B47" s="108"/>
      <c r="C47" s="141"/>
      <c r="D47" s="109"/>
      <c r="E47" s="143"/>
      <c r="F47" s="71" t="str">
        <f t="shared" si="2"/>
        <v>roundtrip</v>
      </c>
      <c r="G47" s="144"/>
      <c r="H47" s="111">
        <f>E47*G47</f>
        <v>0</v>
      </c>
      <c r="I47" s="100"/>
      <c r="K47" s="128"/>
    </row>
    <row r="48" spans="1:11" ht="15.75" x14ac:dyDescent="0.25">
      <c r="A48" s="74"/>
      <c r="B48" s="108"/>
      <c r="C48" s="142"/>
      <c r="D48" s="109"/>
      <c r="E48" s="143"/>
      <c r="F48" s="71"/>
      <c r="G48" s="144"/>
      <c r="H48" s="111"/>
      <c r="I48" s="100"/>
      <c r="K48" s="128"/>
    </row>
    <row r="49" spans="1:11" ht="15.75" x14ac:dyDescent="0.25">
      <c r="A49" s="74"/>
      <c r="B49" s="108"/>
      <c r="C49" s="141"/>
      <c r="D49" s="109"/>
      <c r="E49" s="143"/>
      <c r="F49" s="71" t="s">
        <v>36</v>
      </c>
      <c r="G49" s="144"/>
      <c r="H49" s="111">
        <f>E49*G49</f>
        <v>0</v>
      </c>
      <c r="I49" s="100"/>
      <c r="K49" s="128"/>
    </row>
    <row r="50" spans="1:11" ht="15.75" x14ac:dyDescent="0.25">
      <c r="A50" s="74"/>
      <c r="B50" s="108"/>
      <c r="C50" s="141"/>
      <c r="D50" s="109"/>
      <c r="E50" s="143"/>
      <c r="F50" s="71" t="s">
        <v>36</v>
      </c>
      <c r="G50" s="144"/>
      <c r="H50" s="111">
        <f>E50*G50</f>
        <v>0</v>
      </c>
      <c r="I50" s="100"/>
      <c r="K50" s="128"/>
    </row>
    <row r="51" spans="1:11" ht="15.75" x14ac:dyDescent="0.25">
      <c r="A51" s="74"/>
      <c r="B51" s="76"/>
      <c r="C51" s="112" t="s">
        <v>37</v>
      </c>
      <c r="D51" s="109"/>
      <c r="E51" s="109"/>
      <c r="F51" s="71"/>
      <c r="G51" s="110"/>
      <c r="H51" s="111"/>
      <c r="I51" s="100"/>
      <c r="K51" s="128"/>
    </row>
    <row r="52" spans="1:11" ht="15.75" x14ac:dyDescent="0.25">
      <c r="A52" s="74"/>
      <c r="B52" s="108"/>
      <c r="C52" s="141"/>
      <c r="D52" s="109"/>
      <c r="E52" s="143"/>
      <c r="F52" s="71" t="str">
        <f t="shared" si="2"/>
        <v>roundtrip</v>
      </c>
      <c r="G52" s="144"/>
      <c r="H52" s="111">
        <f>E52*G52</f>
        <v>0</v>
      </c>
      <c r="I52" s="100"/>
      <c r="K52" s="128"/>
    </row>
    <row r="53" spans="1:11" ht="15.75" x14ac:dyDescent="0.25">
      <c r="A53" s="74"/>
      <c r="B53" s="108"/>
      <c r="C53" s="141"/>
      <c r="D53" s="109"/>
      <c r="E53" s="143"/>
      <c r="F53" s="71" t="str">
        <f t="shared" si="2"/>
        <v>roundtrip</v>
      </c>
      <c r="G53" s="144"/>
      <c r="H53" s="111">
        <f>E53*G53</f>
        <v>0</v>
      </c>
      <c r="I53" s="100"/>
      <c r="K53" s="128"/>
    </row>
    <row r="54" spans="1:11" ht="15.75" x14ac:dyDescent="0.25">
      <c r="A54" s="74"/>
      <c r="B54" s="108"/>
      <c r="C54" s="141"/>
      <c r="D54" s="109"/>
      <c r="E54" s="143"/>
      <c r="F54" s="71" t="str">
        <f t="shared" si="2"/>
        <v>roundtrip</v>
      </c>
      <c r="G54" s="144"/>
      <c r="H54" s="111">
        <f>E54*G54</f>
        <v>0</v>
      </c>
      <c r="I54" s="100"/>
      <c r="K54" s="128"/>
    </row>
    <row r="55" spans="1:11" ht="15.75" x14ac:dyDescent="0.25">
      <c r="A55" s="74"/>
      <c r="B55" s="76"/>
      <c r="C55" s="105" t="s">
        <v>38</v>
      </c>
      <c r="D55" s="76"/>
      <c r="E55" s="109"/>
      <c r="F55" s="71"/>
      <c r="G55" s="110"/>
      <c r="H55" s="113"/>
      <c r="I55" s="100"/>
      <c r="K55" s="128"/>
    </row>
    <row r="56" spans="1:11" ht="15.75" x14ac:dyDescent="0.25">
      <c r="A56" s="74"/>
      <c r="B56" s="108"/>
      <c r="C56" s="141"/>
      <c r="D56" s="114"/>
      <c r="E56" s="143"/>
      <c r="F56" s="71" t="str">
        <f t="shared" si="2"/>
        <v>roundtrip</v>
      </c>
      <c r="G56" s="144"/>
      <c r="H56" s="111">
        <f>E56*G56</f>
        <v>0</v>
      </c>
      <c r="I56" s="100"/>
      <c r="K56" s="128"/>
    </row>
    <row r="57" spans="1:11" ht="15.75" x14ac:dyDescent="0.25">
      <c r="A57" s="74"/>
      <c r="B57" s="108"/>
      <c r="C57" s="141"/>
      <c r="D57" s="114"/>
      <c r="E57" s="143"/>
      <c r="F57" s="71" t="str">
        <f t="shared" si="2"/>
        <v>roundtrip</v>
      </c>
      <c r="G57" s="144"/>
      <c r="H57" s="111">
        <f>E57*G57</f>
        <v>0</v>
      </c>
      <c r="I57" s="100"/>
      <c r="K57" s="128"/>
    </row>
    <row r="58" spans="1:11" ht="15.75" x14ac:dyDescent="0.25">
      <c r="A58" s="74"/>
      <c r="B58" s="108"/>
      <c r="C58" s="141"/>
      <c r="D58" s="114"/>
      <c r="E58" s="143"/>
      <c r="F58" s="71" t="str">
        <f>IF(E58&gt;1,"days","day")</f>
        <v>day</v>
      </c>
      <c r="G58" s="144"/>
      <c r="H58" s="111">
        <f>E58*G58</f>
        <v>0</v>
      </c>
      <c r="I58" s="100"/>
      <c r="K58" s="128"/>
    </row>
    <row r="59" spans="1:11" x14ac:dyDescent="0.2">
      <c r="A59" s="81"/>
      <c r="B59" s="108"/>
      <c r="C59" s="141"/>
      <c r="D59" s="114"/>
      <c r="E59" s="143"/>
      <c r="F59" s="71" t="str">
        <f>IF(E59&gt;1,"days","day")</f>
        <v>day</v>
      </c>
      <c r="G59" s="144"/>
      <c r="H59" s="111">
        <f>E59*G59</f>
        <v>0</v>
      </c>
      <c r="I59" s="100"/>
      <c r="K59" s="128"/>
    </row>
    <row r="60" spans="1:11" ht="15.75" x14ac:dyDescent="0.25">
      <c r="A60" s="69"/>
      <c r="B60" s="76"/>
      <c r="C60" s="105" t="s">
        <v>39</v>
      </c>
      <c r="D60" s="76"/>
      <c r="E60" s="109"/>
      <c r="F60" s="71"/>
      <c r="G60" s="103"/>
      <c r="H60" s="113"/>
      <c r="I60" s="100"/>
      <c r="K60" s="128"/>
    </row>
    <row r="61" spans="1:11" ht="15.75" x14ac:dyDescent="0.25">
      <c r="A61" s="69"/>
      <c r="B61" s="76"/>
      <c r="C61" s="107" t="s">
        <v>40</v>
      </c>
      <c r="D61" s="76"/>
      <c r="E61" s="109"/>
      <c r="F61" s="71"/>
      <c r="G61" s="110"/>
      <c r="H61" s="113"/>
      <c r="I61" s="100"/>
      <c r="K61" s="128"/>
    </row>
    <row r="62" spans="1:11" ht="15.75" x14ac:dyDescent="0.25">
      <c r="A62" s="69"/>
      <c r="B62" s="108"/>
      <c r="C62" s="141"/>
      <c r="D62" s="115"/>
      <c r="E62" s="143"/>
      <c r="F62" s="71" t="str">
        <f t="shared" ref="F62:F69" si="4">IF(E62&gt;1,"days","day")</f>
        <v>day</v>
      </c>
      <c r="G62" s="144"/>
      <c r="H62" s="111">
        <f>E62*G62</f>
        <v>0</v>
      </c>
      <c r="I62" s="100"/>
      <c r="K62" s="128"/>
    </row>
    <row r="63" spans="1:11" ht="15.75" x14ac:dyDescent="0.25">
      <c r="A63" s="69"/>
      <c r="B63" s="108"/>
      <c r="C63" s="141"/>
      <c r="D63" s="115"/>
      <c r="E63" s="143"/>
      <c r="F63" s="71" t="str">
        <f t="shared" si="4"/>
        <v>day</v>
      </c>
      <c r="G63" s="144"/>
      <c r="H63" s="111">
        <f>E63*G63</f>
        <v>0</v>
      </c>
      <c r="I63" s="100"/>
      <c r="K63" s="128"/>
    </row>
    <row r="64" spans="1:11" ht="15.75" x14ac:dyDescent="0.25">
      <c r="A64" s="69"/>
      <c r="B64" s="76"/>
      <c r="C64" s="107" t="s">
        <v>37</v>
      </c>
      <c r="D64" s="115"/>
      <c r="E64" s="109"/>
      <c r="F64" s="71"/>
      <c r="G64" s="110"/>
      <c r="H64" s="113"/>
      <c r="I64" s="100"/>
      <c r="K64" s="128"/>
    </row>
    <row r="65" spans="1:11" ht="15.75" x14ac:dyDescent="0.25">
      <c r="A65" s="69"/>
      <c r="B65" s="108"/>
      <c r="C65" s="141"/>
      <c r="D65" s="115"/>
      <c r="E65" s="143"/>
      <c r="F65" s="71" t="str">
        <f t="shared" si="4"/>
        <v>day</v>
      </c>
      <c r="G65" s="144"/>
      <c r="H65" s="111">
        <f>E65*G65</f>
        <v>0</v>
      </c>
      <c r="I65" s="100"/>
      <c r="K65" s="128"/>
    </row>
    <row r="66" spans="1:11" ht="15.75" x14ac:dyDescent="0.25">
      <c r="A66" s="69"/>
      <c r="B66" s="108"/>
      <c r="C66" s="141"/>
      <c r="D66" s="115"/>
      <c r="E66" s="143"/>
      <c r="F66" s="71" t="str">
        <f t="shared" si="4"/>
        <v>day</v>
      </c>
      <c r="G66" s="144"/>
      <c r="H66" s="111">
        <f>E66*G66</f>
        <v>0</v>
      </c>
      <c r="I66" s="100"/>
      <c r="K66" s="128"/>
    </row>
    <row r="67" spans="1:11" ht="15.75" x14ac:dyDescent="0.25">
      <c r="A67" s="69"/>
      <c r="B67" s="108"/>
      <c r="C67" s="141"/>
      <c r="D67" s="115"/>
      <c r="E67" s="143"/>
      <c r="F67" s="71" t="str">
        <f t="shared" si="4"/>
        <v>day</v>
      </c>
      <c r="G67" s="144"/>
      <c r="H67" s="111">
        <f>E67*G67</f>
        <v>0</v>
      </c>
      <c r="I67" s="100"/>
      <c r="K67" s="128"/>
    </row>
    <row r="68" spans="1:11" ht="15.75" x14ac:dyDescent="0.25">
      <c r="A68" s="69"/>
      <c r="B68" s="108"/>
      <c r="C68" s="141"/>
      <c r="D68" s="115"/>
      <c r="E68" s="143"/>
      <c r="F68" s="71" t="str">
        <f t="shared" si="4"/>
        <v>day</v>
      </c>
      <c r="G68" s="144"/>
      <c r="H68" s="111">
        <f>E68*G68</f>
        <v>0</v>
      </c>
      <c r="I68" s="100"/>
      <c r="K68" s="128"/>
    </row>
    <row r="69" spans="1:11" ht="15.75" x14ac:dyDescent="0.25">
      <c r="A69" s="74"/>
      <c r="B69" s="75"/>
      <c r="C69" s="141"/>
      <c r="D69" s="76"/>
      <c r="E69" s="143"/>
      <c r="F69" s="71" t="str">
        <f t="shared" si="4"/>
        <v>day</v>
      </c>
      <c r="G69" s="146"/>
      <c r="H69" s="111">
        <f>(H65+H67)*13%</f>
        <v>0</v>
      </c>
      <c r="I69" s="101"/>
      <c r="K69" s="128"/>
    </row>
    <row r="70" spans="1:11" ht="15.75" x14ac:dyDescent="0.25">
      <c r="A70" s="81"/>
      <c r="B70" s="75" t="s">
        <v>41</v>
      </c>
      <c r="C70" s="55"/>
      <c r="D70" s="116"/>
      <c r="E70" s="109"/>
      <c r="F70" s="71"/>
      <c r="G70" s="110"/>
      <c r="H70" s="100"/>
      <c r="I70" s="117"/>
      <c r="K70" s="128"/>
    </row>
    <row r="71" spans="1:11" ht="15.75" x14ac:dyDescent="0.25">
      <c r="A71" s="74"/>
      <c r="B71" s="108"/>
      <c r="C71" s="145" t="s">
        <v>42</v>
      </c>
      <c r="D71" s="116"/>
      <c r="E71" s="143"/>
      <c r="F71" s="71" t="str">
        <f>IF(E71&gt;1,"roundtrips","roundtrip")</f>
        <v>roundtrip</v>
      </c>
      <c r="G71" s="147"/>
      <c r="H71" s="111">
        <f t="shared" ref="H71:H84" si="5">E71*G71</f>
        <v>0</v>
      </c>
      <c r="I71" s="117"/>
      <c r="K71" s="128"/>
    </row>
    <row r="72" spans="1:11" ht="15.75" x14ac:dyDescent="0.25">
      <c r="A72" s="69"/>
      <c r="B72" s="108"/>
      <c r="C72" s="145" t="s">
        <v>43</v>
      </c>
      <c r="D72" s="116"/>
      <c r="E72" s="143"/>
      <c r="F72" s="71" t="str">
        <f>IF(E72&gt;1,"weeks","week")</f>
        <v>week</v>
      </c>
      <c r="G72" s="147"/>
      <c r="H72" s="111">
        <f t="shared" si="5"/>
        <v>0</v>
      </c>
      <c r="I72" s="117"/>
      <c r="K72" s="128"/>
    </row>
    <row r="73" spans="1:11" ht="15.75" x14ac:dyDescent="0.25">
      <c r="A73" s="69"/>
      <c r="B73" s="108"/>
      <c r="C73" s="145" t="s">
        <v>44</v>
      </c>
      <c r="D73" s="116"/>
      <c r="E73" s="143"/>
      <c r="F73" s="71" t="str">
        <f>IF(E73&gt;1,"packages","package")</f>
        <v>package</v>
      </c>
      <c r="G73" s="147"/>
      <c r="H73" s="111">
        <f t="shared" si="5"/>
        <v>0</v>
      </c>
      <c r="I73" s="117"/>
      <c r="K73" s="128"/>
    </row>
    <row r="74" spans="1:11" ht="15.75" x14ac:dyDescent="0.25">
      <c r="A74" s="69"/>
      <c r="B74" s="108"/>
      <c r="C74" s="141" t="s">
        <v>45</v>
      </c>
      <c r="D74" s="116"/>
      <c r="E74" s="143"/>
      <c r="F74" s="71" t="str">
        <f>IF(E74&gt;1,"days","day")</f>
        <v>day</v>
      </c>
      <c r="G74" s="147"/>
      <c r="H74" s="111">
        <f t="shared" si="5"/>
        <v>0</v>
      </c>
      <c r="I74" s="117"/>
      <c r="K74" s="128"/>
    </row>
    <row r="75" spans="1:11" ht="15.75" x14ac:dyDescent="0.25">
      <c r="A75" s="69"/>
      <c r="B75" s="108"/>
      <c r="C75" s="141" t="s">
        <v>46</v>
      </c>
      <c r="D75" s="116"/>
      <c r="E75" s="143"/>
      <c r="F75" s="71" t="str">
        <f>IF(E75&gt;1,"days","day")</f>
        <v>day</v>
      </c>
      <c r="G75" s="147"/>
      <c r="H75" s="111">
        <f t="shared" si="5"/>
        <v>0</v>
      </c>
      <c r="I75" s="117"/>
      <c r="K75" s="128"/>
    </row>
    <row r="76" spans="1:11" ht="15.75" x14ac:dyDescent="0.25">
      <c r="A76" s="69"/>
      <c r="B76" s="108"/>
      <c r="C76" s="141"/>
      <c r="D76" s="116"/>
      <c r="E76" s="143"/>
      <c r="F76" s="71"/>
      <c r="G76" s="147"/>
      <c r="H76" s="111">
        <f t="shared" si="5"/>
        <v>0</v>
      </c>
      <c r="I76" s="117"/>
      <c r="K76" s="128"/>
    </row>
    <row r="77" spans="1:11" ht="15.75" x14ac:dyDescent="0.25">
      <c r="A77" s="69"/>
      <c r="B77" s="108"/>
      <c r="C77" s="141"/>
      <c r="D77" s="116"/>
      <c r="E77" s="143"/>
      <c r="F77" s="71"/>
      <c r="G77" s="147"/>
      <c r="H77" s="111">
        <f t="shared" si="5"/>
        <v>0</v>
      </c>
      <c r="I77" s="117"/>
      <c r="K77" s="128"/>
    </row>
    <row r="78" spans="1:11" ht="15.75" x14ac:dyDescent="0.25">
      <c r="A78" s="69"/>
      <c r="B78" s="108"/>
      <c r="C78" s="141"/>
      <c r="D78" s="116"/>
      <c r="E78" s="143"/>
      <c r="F78" s="71"/>
      <c r="G78" s="147"/>
      <c r="H78" s="111">
        <f t="shared" si="5"/>
        <v>0</v>
      </c>
      <c r="I78" s="117"/>
      <c r="K78" s="128"/>
    </row>
    <row r="79" spans="1:11" ht="15.75" x14ac:dyDescent="0.25">
      <c r="A79" s="69"/>
      <c r="B79" s="108"/>
      <c r="C79" s="141"/>
      <c r="D79" s="116"/>
      <c r="E79" s="143"/>
      <c r="F79" s="71"/>
      <c r="G79" s="147"/>
      <c r="H79" s="111">
        <f t="shared" si="5"/>
        <v>0</v>
      </c>
      <c r="I79" s="117"/>
      <c r="K79" s="128"/>
    </row>
    <row r="80" spans="1:11" ht="15.75" x14ac:dyDescent="0.25">
      <c r="A80" s="69"/>
      <c r="B80" s="108"/>
      <c r="C80" s="141"/>
      <c r="D80" s="116"/>
      <c r="E80" s="143"/>
      <c r="F80" s="71"/>
      <c r="G80" s="147"/>
      <c r="H80" s="111">
        <f t="shared" si="5"/>
        <v>0</v>
      </c>
      <c r="I80" s="117"/>
      <c r="K80" s="128"/>
    </row>
    <row r="81" spans="1:11" ht="15.75" x14ac:dyDescent="0.25">
      <c r="A81" s="69"/>
      <c r="B81" s="108"/>
      <c r="C81" s="141"/>
      <c r="D81" s="116"/>
      <c r="E81" s="143"/>
      <c r="F81" s="71"/>
      <c r="G81" s="147"/>
      <c r="H81" s="111">
        <f t="shared" si="5"/>
        <v>0</v>
      </c>
      <c r="I81" s="117"/>
      <c r="K81" s="128"/>
    </row>
    <row r="82" spans="1:11" ht="15.75" x14ac:dyDescent="0.25">
      <c r="A82" s="69"/>
      <c r="B82" s="108"/>
      <c r="C82" s="141"/>
      <c r="D82" s="116"/>
      <c r="E82" s="143"/>
      <c r="F82" s="71"/>
      <c r="G82" s="147"/>
      <c r="H82" s="111">
        <f t="shared" si="5"/>
        <v>0</v>
      </c>
      <c r="I82" s="117"/>
      <c r="K82" s="128"/>
    </row>
    <row r="83" spans="1:11" ht="15.75" x14ac:dyDescent="0.25">
      <c r="A83" s="69"/>
      <c r="B83" s="108"/>
      <c r="C83" s="141"/>
      <c r="D83" s="116"/>
      <c r="E83" s="143"/>
      <c r="F83" s="71"/>
      <c r="G83" s="147"/>
      <c r="H83" s="111">
        <f t="shared" si="5"/>
        <v>0</v>
      </c>
      <c r="I83" s="117"/>
      <c r="K83" s="128"/>
    </row>
    <row r="84" spans="1:11" ht="15.75" x14ac:dyDescent="0.25">
      <c r="A84" s="69"/>
      <c r="B84" s="108"/>
      <c r="C84" s="141"/>
      <c r="D84" s="116"/>
      <c r="E84" s="143"/>
      <c r="F84" s="71"/>
      <c r="G84" s="147"/>
      <c r="H84" s="111">
        <f t="shared" si="5"/>
        <v>0</v>
      </c>
      <c r="I84" s="117"/>
      <c r="K84" s="128"/>
    </row>
    <row r="85" spans="1:11" ht="9.75" customHeight="1" x14ac:dyDescent="0.25">
      <c r="A85" s="69"/>
      <c r="B85" s="84"/>
      <c r="C85" s="84"/>
      <c r="D85" s="86"/>
      <c r="E85" s="86"/>
      <c r="F85" s="71"/>
      <c r="G85" s="118"/>
      <c r="H85" s="88"/>
      <c r="I85" s="89"/>
      <c r="K85" s="128"/>
    </row>
    <row r="86" spans="1:11" ht="15.75" x14ac:dyDescent="0.25">
      <c r="A86" s="119" t="s">
        <v>47</v>
      </c>
      <c r="B86" s="120"/>
      <c r="C86" s="120"/>
      <c r="D86" s="94"/>
      <c r="E86" s="94"/>
      <c r="F86" s="94"/>
      <c r="G86" s="95"/>
      <c r="H86" s="96"/>
      <c r="I86" s="97">
        <f>SUM(H40:H85)</f>
        <v>0</v>
      </c>
      <c r="K86" s="128"/>
    </row>
    <row r="87" spans="1:11" ht="15.75" x14ac:dyDescent="0.25">
      <c r="A87" s="69"/>
      <c r="B87" s="70"/>
      <c r="C87" s="70"/>
      <c r="D87" s="76"/>
      <c r="E87" s="76"/>
      <c r="F87" s="76"/>
      <c r="G87" s="99"/>
      <c r="H87" s="100"/>
      <c r="I87" s="102"/>
      <c r="K87" s="128"/>
    </row>
    <row r="88" spans="1:11" ht="15.75" x14ac:dyDescent="0.25">
      <c r="A88" s="69"/>
      <c r="B88" s="70"/>
      <c r="C88" s="76"/>
      <c r="D88" s="76"/>
      <c r="E88" s="76"/>
      <c r="F88" s="76"/>
      <c r="G88" s="76"/>
      <c r="H88" s="100"/>
      <c r="I88" s="121"/>
      <c r="K88" s="128"/>
    </row>
    <row r="89" spans="1:11" ht="16.5" thickBot="1" x14ac:dyDescent="0.3">
      <c r="A89" s="122" t="s">
        <v>48</v>
      </c>
      <c r="B89" s="123"/>
      <c r="C89" s="124"/>
      <c r="D89" s="124"/>
      <c r="E89" s="124"/>
      <c r="F89" s="124"/>
      <c r="G89" s="124"/>
      <c r="H89" s="125"/>
      <c r="I89" s="126">
        <f>I86+I37</f>
        <v>0</v>
      </c>
      <c r="K89" s="130"/>
    </row>
  </sheetData>
  <mergeCells count="5">
    <mergeCell ref="A3:F3"/>
    <mergeCell ref="G4:I4"/>
    <mergeCell ref="A5:C5"/>
    <mergeCell ref="G5:I5"/>
    <mergeCell ref="G6:I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LoE Chart</vt:lpstr>
      <vt:lpstr>Budget</vt:lpstr>
      <vt:lpstr>Sheet3</vt:lpstr>
    </vt:vector>
  </TitlesOfParts>
  <Company>AKDN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trushna.patel</dc:creator>
  <cp:lastModifiedBy>Nematullah</cp:lastModifiedBy>
  <dcterms:created xsi:type="dcterms:W3CDTF">2011-09-19T15:34:57Z</dcterms:created>
  <dcterms:modified xsi:type="dcterms:W3CDTF">2018-01-06T09:34:43Z</dcterms:modified>
</cp:coreProperties>
</file>